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2120" windowHeight="9120" tabRatio="306"/>
  </bookViews>
  <sheets>
    <sheet name="субвенция 2021-2022" sheetId="2" r:id="rId1"/>
  </sheets>
  <definedNames>
    <definedName name="_xlnm.Print_Titles" localSheetId="0">'субвенция 2021-2022'!$A:$A,'субвенция 2021-2022'!$14:$14</definedName>
    <definedName name="_xlnm.Print_Area" localSheetId="0">'субвенция 2021-2022'!$A$1:$BW$20</definedName>
  </definedNames>
  <calcPr calcId="125725"/>
</workbook>
</file>

<file path=xl/calcChain.xml><?xml version="1.0" encoding="utf-8"?>
<calcChain xmlns="http://schemas.openxmlformats.org/spreadsheetml/2006/main">
  <c r="B18" i="2"/>
  <c r="C18"/>
  <c r="BR20"/>
  <c r="BS20"/>
  <c r="BT20"/>
  <c r="BU20"/>
  <c r="BP20"/>
  <c r="BQ20"/>
  <c r="U16"/>
  <c r="T16" s="1"/>
  <c r="T20" s="1"/>
  <c r="AA16"/>
  <c r="AA20"/>
  <c r="AT19"/>
  <c r="BA19"/>
  <c r="BA20" s="1"/>
  <c r="AP19"/>
  <c r="AX19"/>
  <c r="AX20" s="1"/>
  <c r="BO20"/>
  <c r="BN20"/>
  <c r="BK20"/>
  <c r="BJ20"/>
  <c r="BG20"/>
  <c r="BF20"/>
  <c r="R20"/>
  <c r="J20"/>
  <c r="BI20"/>
  <c r="BH20"/>
  <c r="BE20"/>
  <c r="BD20"/>
  <c r="AW20"/>
  <c r="AM20"/>
  <c r="Q20"/>
  <c r="K20"/>
  <c r="E17"/>
  <c r="M17" s="1"/>
  <c r="L17" s="1"/>
  <c r="C17" s="1"/>
  <c r="E16"/>
  <c r="D16" s="1"/>
  <c r="AC20"/>
  <c r="W20"/>
  <c r="AI20"/>
  <c r="AO20"/>
  <c r="AU20"/>
  <c r="BC20"/>
  <c r="BW20"/>
  <c r="BM20"/>
  <c r="AG20"/>
  <c r="AK20"/>
  <c r="AT16"/>
  <c r="AF20"/>
  <c r="AH20"/>
  <c r="AJ20"/>
  <c r="AL20"/>
  <c r="AN20"/>
  <c r="AP16"/>
  <c r="AP20" s="1"/>
  <c r="BV20"/>
  <c r="BL20"/>
  <c r="AD20"/>
  <c r="AB20"/>
  <c r="AZ20"/>
  <c r="AY20"/>
  <c r="AS20"/>
  <c r="AR20"/>
  <c r="AQ20"/>
  <c r="Y20"/>
  <c r="X20"/>
  <c r="V20"/>
  <c r="I20"/>
  <c r="H20"/>
  <c r="G20"/>
  <c r="F20"/>
  <c r="AE20"/>
  <c r="BB20"/>
  <c r="O20"/>
  <c r="P20"/>
  <c r="S20"/>
  <c r="N20"/>
  <c r="AV20"/>
  <c r="D17"/>
  <c r="B17" s="1"/>
  <c r="U20"/>
  <c r="AT20"/>
  <c r="Z16"/>
  <c r="Z20" s="1"/>
  <c r="M16"/>
  <c r="L16" s="1"/>
  <c r="B19" l="1"/>
  <c r="C19"/>
  <c r="L20"/>
  <c r="C20" s="1"/>
  <c r="C16"/>
  <c r="B16"/>
  <c r="D20"/>
  <c r="B20" s="1"/>
  <c r="M20"/>
  <c r="E20"/>
</calcChain>
</file>

<file path=xl/sharedStrings.xml><?xml version="1.0" encoding="utf-8"?>
<sst xmlns="http://schemas.openxmlformats.org/spreadsheetml/2006/main" count="131" uniqueCount="58">
  <si>
    <t>(тыс. рублей)</t>
  </si>
  <si>
    <t>Всего</t>
  </si>
  <si>
    <t xml:space="preserve">предоставление  гражданам субсидий на оплату жилого помещения  и коммунальных услуг </t>
  </si>
  <si>
    <t xml:space="preserve">обеспечение предоставления гражданам  субсидий на оплату жилого помещения  и коммунальных услуг </t>
  </si>
  <si>
    <t>Сумма, всего</t>
  </si>
  <si>
    <t>оплату труда работников</t>
  </si>
  <si>
    <t xml:space="preserve">организацию предоставления  гражданам Российской Федерации, имеющим место жительства в Московской области, субсидий на оплату жилого помещения  и коммунальных услуг </t>
  </si>
  <si>
    <t>в том числе на:</t>
  </si>
  <si>
    <t>Комитет по культуре, физической культуре, спорту, туризму и работе с молодежью</t>
  </si>
  <si>
    <t>Сумма,                всего</t>
  </si>
  <si>
    <t>Сумма,               всего</t>
  </si>
  <si>
    <t>в том числе:</t>
  </si>
  <si>
    <t>педагогических работников</t>
  </si>
  <si>
    <t>административно-управленческого, учебно-вспомогательного и обслуживающего персонала</t>
  </si>
  <si>
    <t>приобретение учебников и учебных пособий, средств обучения, игр, игрушек</t>
  </si>
  <si>
    <t>оплату расходов, связанных с компенсацией  проезда к месту учебы и обратно отдельным категориям обучающихся в муниципальных образовательных учреждениях Московской области</t>
  </si>
  <si>
    <t>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</si>
  <si>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 xml:space="preserve"> оплату банковских и почтовых услуг по перечислению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</si>
  <si>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  государственных гарантий реализации прав граждан на получение общедоступного и бесплатного  дошкольного образования в муниципальных дошкольных образовательных организациях в Московской области, включая 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</si>
  <si>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</si>
  <si>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обеспечение  переданных государственных полномочий в сфере образования и организации деятельности комиссии  по делам несовершеннолетних и защите их прав   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</si>
  <si>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</si>
  <si>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педагогических работников и младших воспитателей</t>
  </si>
  <si>
    <t xml:space="preserve"> </t>
  </si>
  <si>
    <t xml:space="preserve">                                                                                                                            в том числе  на:</t>
  </si>
  <si>
    <t>частичную компенсацию стоимости питания отдельным категориям обучающихся в муниципальных общеобразовательных учреждениях в Московской области и в негосударственных  общеобразовательных учреждениях в Московской области, прошедших государственную аккредитацию</t>
  </si>
  <si>
    <t>оплату труда работников, осуществляющих работу по обеспечению выплаты компенсации  родительской платы за присмотр и уход за детьми, 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</si>
  <si>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оплату услуг по неограниченному широкополосному круглосуточному доступу к информационно-телекоммуникационной сети  "Интернет" муниципальных общеобразовательных организаций, реализующих основные общеобразовательные программы в части обучения детей-инвалидов</t>
  </si>
  <si>
    <t>обеспечение переданных  муниципальным районам и городским округам Московской области 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</si>
  <si>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учебно-вспомогательного персонала</t>
  </si>
  <si>
    <t>прочего персонала</t>
  </si>
  <si>
    <t>выплату вознаграждения за выполнение функций классного руководителя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</si>
  <si>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</si>
  <si>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2021 год</t>
  </si>
  <si>
    <t>2021 г.</t>
  </si>
  <si>
    <t>к решению Совета депутатов Талдомского городского округа</t>
  </si>
  <si>
    <t>Администрация  Талдомского городского округа</t>
  </si>
  <si>
    <t>расходы на выплату компенсаций работникам, привлекаемым к проведению государственной итоговой аттестации в пунктах проведения экзаменов</t>
  </si>
  <si>
    <t>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</si>
  <si>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</si>
  <si>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 первичного воинского учета на территориях, где отсутствуют военные комиссариаты</t>
  </si>
  <si>
    <t>Комитет по управлению имуществом администрации Талдомского городского округа</t>
  </si>
  <si>
    <t>Управление   образования</t>
  </si>
  <si>
    <t xml:space="preserve">Расходы бюджета Талдомского городского округа на плановый период 2021-2022 годов за счет средств субвенций, перечисляемых из бюджета Московской области </t>
  </si>
  <si>
    <t>2022 год</t>
  </si>
  <si>
    <t>2022 г.</t>
  </si>
  <si>
    <t>Сумма,                                    всего</t>
  </si>
  <si>
    <t>Сумма,                                     всего</t>
  </si>
  <si>
    <t>Сумма,                                             всего</t>
  </si>
  <si>
    <t xml:space="preserve"> осуществление
 полномочий по обеспечению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</si>
  <si>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</si>
  <si>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</si>
  <si>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</si>
  <si>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</si>
  <si>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"О бюджете Талдомского городского округа на 2020 год и</t>
  </si>
  <si>
    <t xml:space="preserve"> осуществление государственных полномочий в соответствии с Законом Московской области N 242/2018-ОЗ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отношений"</t>
  </si>
  <si>
    <t>Приложение 10</t>
  </si>
  <si>
    <t>на плановый период 2021 и 2022 годов   от " 26  " декабря  2019 г №110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</si>
</sst>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42">
    <font>
      <sz val="10"/>
      <name val="Arial Cyr"/>
      <charset val="204"/>
    </font>
    <font>
      <b/>
      <sz val="14"/>
      <color indexed="8"/>
      <name val="Times New Roman Cyr"/>
      <family val="1"/>
      <charset val="204"/>
    </font>
    <font>
      <sz val="14"/>
      <color indexed="8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color indexed="14"/>
      <name val="Times New Roman Cyr"/>
      <family val="1"/>
      <charset val="204"/>
    </font>
    <font>
      <b/>
      <sz val="16"/>
      <color indexed="8"/>
      <name val="Times New Roman Cyr"/>
      <family val="1"/>
      <charset val="204"/>
    </font>
    <font>
      <sz val="15"/>
      <name val="Times New Roman Cyr"/>
      <family val="1"/>
      <charset val="204"/>
    </font>
    <font>
      <b/>
      <sz val="15"/>
      <color indexed="8"/>
      <name val="Times New Roman Cyr"/>
      <family val="1"/>
      <charset val="204"/>
    </font>
    <font>
      <b/>
      <sz val="15"/>
      <name val="Times New Roman Cyr"/>
      <family val="1"/>
      <charset val="204"/>
    </font>
    <font>
      <b/>
      <sz val="18"/>
      <color indexed="8"/>
      <name val="Times New Roman Cyr"/>
      <family val="1"/>
      <charset val="204"/>
    </font>
    <font>
      <sz val="16"/>
      <color indexed="8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6"/>
      <color indexed="14"/>
      <name val="Times New Roman Cyr"/>
      <family val="1"/>
      <charset val="204"/>
    </font>
    <font>
      <sz val="16"/>
      <color indexed="9"/>
      <name val="Times New Roman Cyr"/>
      <family val="1"/>
      <charset val="204"/>
    </font>
    <font>
      <sz val="16"/>
      <color indexed="10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8"/>
      <color indexed="8"/>
      <name val="Times New Roman Cyr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2"/>
      <color indexed="8"/>
      <name val="Times New Roman Cyr"/>
      <family val="1"/>
      <charset val="204"/>
    </font>
    <font>
      <b/>
      <sz val="36"/>
      <color indexed="8"/>
      <name val="Arial"/>
      <family val="2"/>
      <charset val="204"/>
    </font>
    <font>
      <b/>
      <sz val="36"/>
      <name val="Arial"/>
      <family val="2"/>
      <charset val="204"/>
    </font>
    <font>
      <sz val="36"/>
      <name val="Arial"/>
      <family val="2"/>
      <charset val="204"/>
    </font>
    <font>
      <sz val="36"/>
      <color indexed="10"/>
      <name val="Arial"/>
      <family val="2"/>
      <charset val="204"/>
    </font>
    <font>
      <sz val="36"/>
      <color indexed="8"/>
      <name val="Arial"/>
      <family val="2"/>
      <charset val="204"/>
    </font>
    <font>
      <b/>
      <sz val="48"/>
      <name val="Arial"/>
      <family val="2"/>
      <charset val="204"/>
    </font>
    <font>
      <sz val="48"/>
      <name val="Arial"/>
      <family val="2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name val="Arial Cyr"/>
      <charset val="204"/>
    </font>
    <font>
      <b/>
      <sz val="2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/>
    <xf numFmtId="0" fontId="9" fillId="0" borderId="0" xfId="0" applyFont="1"/>
    <xf numFmtId="0" fontId="11" fillId="0" borderId="0" xfId="0" applyFont="1"/>
    <xf numFmtId="0" fontId="14" fillId="0" borderId="0" xfId="0" applyFont="1"/>
    <xf numFmtId="3" fontId="1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2" fillId="2" borderId="0" xfId="0" applyFont="1" applyFill="1"/>
    <xf numFmtId="0" fontId="11" fillId="2" borderId="0" xfId="0" applyFont="1" applyFill="1"/>
    <xf numFmtId="165" fontId="7" fillId="2" borderId="0" xfId="0" applyNumberFormat="1" applyFont="1" applyFill="1" applyBorder="1" applyAlignment="1" applyProtection="1">
      <alignment horizontal="left" vertical="center"/>
    </xf>
    <xf numFmtId="0" fontId="14" fillId="3" borderId="0" xfId="0" applyFont="1" applyFill="1"/>
    <xf numFmtId="3" fontId="14" fillId="3" borderId="0" xfId="0" applyNumberFormat="1" applyFont="1" applyFill="1"/>
    <xf numFmtId="0" fontId="6" fillId="2" borderId="0" xfId="0" applyFont="1" applyFill="1"/>
    <xf numFmtId="0" fontId="11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1" fillId="2" borderId="0" xfId="0" applyFont="1" applyFill="1"/>
    <xf numFmtId="3" fontId="12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1" fillId="2" borderId="0" xfId="0" applyNumberFormat="1" applyFont="1" applyFill="1"/>
    <xf numFmtId="3" fontId="15" fillId="0" borderId="0" xfId="0" applyNumberFormat="1" applyFont="1"/>
    <xf numFmtId="0" fontId="15" fillId="2" borderId="0" xfId="0" applyFont="1" applyFill="1"/>
    <xf numFmtId="0" fontId="15" fillId="0" borderId="0" xfId="0" applyFont="1"/>
    <xf numFmtId="4" fontId="16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left"/>
    </xf>
    <xf numFmtId="3" fontId="12" fillId="2" borderId="0" xfId="0" applyNumberFormat="1" applyFont="1" applyFill="1" applyAlignment="1">
      <alignment horizontal="center"/>
    </xf>
    <xf numFmtId="3" fontId="14" fillId="2" borderId="0" xfId="0" applyNumberFormat="1" applyFont="1" applyFill="1"/>
    <xf numFmtId="3" fontId="16" fillId="2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4" fontId="14" fillId="0" borderId="0" xfId="0" applyNumberFormat="1" applyFont="1"/>
    <xf numFmtId="4" fontId="14" fillId="2" borderId="0" xfId="0" applyNumberFormat="1" applyFont="1" applyFill="1"/>
    <xf numFmtId="4" fontId="12" fillId="0" borderId="0" xfId="0" applyNumberFormat="1" applyFont="1"/>
    <xf numFmtId="3" fontId="12" fillId="0" borderId="0" xfId="0" applyNumberFormat="1" applyFont="1"/>
    <xf numFmtId="4" fontId="13" fillId="0" borderId="0" xfId="0" applyNumberFormat="1" applyFont="1"/>
    <xf numFmtId="0" fontId="8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18" fillId="0" borderId="0" xfId="0" applyFont="1" applyFill="1"/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8" fillId="0" borderId="0" xfId="0" applyFont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19" fillId="0" borderId="1" xfId="0" applyFont="1" applyFill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Border="1"/>
    <xf numFmtId="0" fontId="19" fillId="2" borderId="1" xfId="0" applyFont="1" applyFill="1" applyBorder="1" applyAlignment="1">
      <alignment horizontal="center" vertical="top" wrapText="1"/>
    </xf>
    <xf numFmtId="1" fontId="21" fillId="0" borderId="1" xfId="0" applyNumberFormat="1" applyFont="1" applyFill="1" applyBorder="1" applyAlignment="1">
      <alignment horizontal="center"/>
    </xf>
    <xf numFmtId="1" fontId="26" fillId="0" borderId="0" xfId="0" applyNumberFormat="1" applyFont="1" applyBorder="1"/>
    <xf numFmtId="1" fontId="26" fillId="0" borderId="0" xfId="0" applyNumberFormat="1" applyFont="1"/>
    <xf numFmtId="0" fontId="20" fillId="2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19" fillId="0" borderId="1" xfId="0" applyFont="1" applyFill="1" applyBorder="1"/>
    <xf numFmtId="0" fontId="25" fillId="0" borderId="1" xfId="0" applyFont="1" applyFill="1" applyBorder="1" applyAlignment="1"/>
    <xf numFmtId="0" fontId="26" fillId="0" borderId="0" xfId="0" applyFont="1" applyBorder="1"/>
    <xf numFmtId="0" fontId="26" fillId="0" borderId="0" xfId="0" applyFont="1"/>
    <xf numFmtId="0" fontId="24" fillId="0" borderId="0" xfId="0" applyFont="1" applyAlignment="1"/>
    <xf numFmtId="0" fontId="24" fillId="0" borderId="0" xfId="0" applyFont="1" applyBorder="1" applyAlignment="1"/>
    <xf numFmtId="0" fontId="27" fillId="0" borderId="0" xfId="0" applyFont="1" applyFill="1"/>
    <xf numFmtId="0" fontId="24" fillId="0" borderId="0" xfId="0" applyFont="1" applyFill="1"/>
    <xf numFmtId="0" fontId="23" fillId="2" borderId="0" xfId="0" applyFont="1" applyFill="1"/>
    <xf numFmtId="0" fontId="24" fillId="2" borderId="0" xfId="0" applyFont="1" applyFill="1"/>
    <xf numFmtId="0" fontId="23" fillId="2" borderId="0" xfId="0" applyFont="1" applyFill="1" applyAlignment="1">
      <alignment horizontal="right"/>
    </xf>
    <xf numFmtId="0" fontId="23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4" fillId="2" borderId="0" xfId="0" applyFont="1" applyFill="1" applyAlignment="1">
      <alignment horizontal="right"/>
    </xf>
    <xf numFmtId="0" fontId="0" fillId="0" borderId="0" xfId="0" applyAlignment="1"/>
    <xf numFmtId="1" fontId="22" fillId="0" borderId="1" xfId="0" applyNumberFormat="1" applyFont="1" applyFill="1" applyBorder="1" applyAlignment="1">
      <alignment horizontal="center" wrapText="1"/>
    </xf>
    <xf numFmtId="1" fontId="21" fillId="0" borderId="1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horizontal="center" wrapText="1"/>
    </xf>
    <xf numFmtId="1" fontId="21" fillId="2" borderId="1" xfId="0" applyNumberFormat="1" applyFont="1" applyFill="1" applyBorder="1" applyAlignment="1">
      <alignment horizontal="center" wrapText="1"/>
    </xf>
    <xf numFmtId="0" fontId="30" fillId="0" borderId="0" xfId="0" applyFont="1" applyFill="1" applyAlignment="1">
      <alignment horizontal="center"/>
    </xf>
    <xf numFmtId="0" fontId="31" fillId="2" borderId="1" xfId="0" applyFont="1" applyFill="1" applyBorder="1" applyAlignment="1">
      <alignment horizontal="left" wrapText="1"/>
    </xf>
    <xf numFmtId="2" fontId="31" fillId="2" borderId="1" xfId="0" applyNumberFormat="1" applyFont="1" applyFill="1" applyBorder="1" applyAlignment="1">
      <alignment horizontal="center" wrapText="1"/>
    </xf>
    <xf numFmtId="164" fontId="32" fillId="2" borderId="1" xfId="0" applyNumberFormat="1" applyFont="1" applyFill="1" applyBorder="1" applyAlignment="1">
      <alignment horizontal="center"/>
    </xf>
    <xf numFmtId="164" fontId="33" fillId="2" borderId="1" xfId="0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center"/>
    </xf>
    <xf numFmtId="164" fontId="33" fillId="0" borderId="1" xfId="0" applyNumberFormat="1" applyFont="1" applyFill="1" applyBorder="1" applyAlignment="1">
      <alignment horizontal="center"/>
    </xf>
    <xf numFmtId="164" fontId="33" fillId="0" borderId="1" xfId="0" applyNumberFormat="1" applyFont="1" applyFill="1" applyBorder="1"/>
    <xf numFmtId="164" fontId="34" fillId="0" borderId="1" xfId="0" applyNumberFormat="1" applyFont="1" applyFill="1" applyBorder="1"/>
    <xf numFmtId="164" fontId="35" fillId="0" borderId="1" xfId="0" applyNumberFormat="1" applyFont="1" applyFill="1" applyBorder="1" applyAlignment="1">
      <alignment horizontal="center"/>
    </xf>
    <xf numFmtId="164" fontId="33" fillId="0" borderId="0" xfId="0" applyNumberFormat="1" applyFont="1" applyBorder="1"/>
    <xf numFmtId="0" fontId="33" fillId="0" borderId="0" xfId="0" applyFont="1" applyBorder="1"/>
    <xf numFmtId="0" fontId="33" fillId="0" borderId="0" xfId="0" applyFont="1"/>
    <xf numFmtId="49" fontId="32" fillId="2" borderId="1" xfId="0" applyNumberFormat="1" applyFont="1" applyFill="1" applyBorder="1" applyAlignment="1" applyProtection="1">
      <alignment horizontal="left" vertical="center" wrapText="1"/>
    </xf>
    <xf numFmtId="164" fontId="32" fillId="0" borderId="1" xfId="0" applyNumberFormat="1" applyFont="1" applyFill="1" applyBorder="1" applyAlignment="1">
      <alignment horizontal="center"/>
    </xf>
    <xf numFmtId="0" fontId="33" fillId="2" borderId="0" xfId="0" applyFont="1" applyFill="1" applyBorder="1"/>
    <xf numFmtId="0" fontId="33" fillId="2" borderId="0" xfId="0" applyFont="1" applyFill="1"/>
    <xf numFmtId="165" fontId="36" fillId="2" borderId="1" xfId="0" applyNumberFormat="1" applyFont="1" applyFill="1" applyBorder="1" applyAlignment="1" applyProtection="1">
      <alignment horizontal="left" vertical="center"/>
    </xf>
    <xf numFmtId="0" fontId="37" fillId="0" borderId="0" xfId="0" applyFont="1" applyBorder="1"/>
    <xf numFmtId="0" fontId="37" fillId="0" borderId="0" xfId="0" applyFont="1"/>
    <xf numFmtId="0" fontId="38" fillId="0" borderId="0" xfId="0" applyFont="1" applyBorder="1"/>
    <xf numFmtId="0" fontId="38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2" fontId="28" fillId="2" borderId="1" xfId="0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vertical="center" wrapText="1"/>
    </xf>
    <xf numFmtId="0" fontId="38" fillId="2" borderId="1" xfId="0" applyFont="1" applyFill="1" applyBorder="1" applyAlignment="1">
      <alignment horizontal="center" vertical="top" wrapText="1"/>
    </xf>
    <xf numFmtId="2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/>
    <xf numFmtId="0" fontId="24" fillId="2" borderId="0" xfId="0" applyFont="1" applyFill="1" applyAlignment="1">
      <alignment horizontal="right" wrapText="1"/>
    </xf>
    <xf numFmtId="0" fontId="24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4" fillId="2" borderId="0" xfId="0" applyFont="1" applyFill="1" applyAlignment="1">
      <alignment horizontal="right"/>
    </xf>
    <xf numFmtId="0" fontId="0" fillId="0" borderId="0" xfId="0" applyAlignment="1"/>
    <xf numFmtId="0" fontId="29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2" fontId="39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8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vertical="top" wrapText="1"/>
    </xf>
    <xf numFmtId="0" fontId="29" fillId="0" borderId="1" xfId="0" applyFont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vertical="top" wrapText="1"/>
    </xf>
    <xf numFmtId="0" fontId="40" fillId="2" borderId="1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vertical="center"/>
    </xf>
    <xf numFmtId="0" fontId="29" fillId="2" borderId="2" xfId="0" applyFont="1" applyFill="1" applyBorder="1" applyAlignment="1">
      <alignment vertical="center"/>
    </xf>
    <xf numFmtId="0" fontId="4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9" fillId="0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C128"/>
  <sheetViews>
    <sheetView tabSelected="1" view="pageBreakPreview" topLeftCell="AP1" zoomScale="35" zoomScaleNormal="100" zoomScaleSheetLayoutView="35" zoomScalePageLayoutView="25" workbookViewId="0">
      <selection activeCell="AP4" sqref="AP4:BW4"/>
    </sheetView>
  </sheetViews>
  <sheetFormatPr defaultColWidth="9.140625" defaultRowHeight="18.75"/>
  <cols>
    <col min="1" max="1" width="92.42578125" style="1" customWidth="1"/>
    <col min="2" max="2" width="60.85546875" style="1" customWidth="1"/>
    <col min="3" max="3" width="62.140625" style="1" customWidth="1"/>
    <col min="4" max="4" width="64.28515625" style="1" customWidth="1"/>
    <col min="5" max="6" width="62.140625" style="1" customWidth="1"/>
    <col min="7" max="8" width="51" style="1" customWidth="1"/>
    <col min="9" max="9" width="40" style="1" customWidth="1"/>
    <col min="10" max="16" width="51.7109375" style="1" customWidth="1"/>
    <col min="17" max="17" width="42" style="1" customWidth="1"/>
    <col min="18" max="18" width="46.140625" style="1" customWidth="1"/>
    <col min="19" max="19" width="49.140625" style="1" customWidth="1"/>
    <col min="20" max="30" width="53.140625" style="1" customWidth="1"/>
    <col min="31" max="31" width="53.140625" style="16" customWidth="1"/>
    <col min="32" max="33" width="45.7109375" style="16" customWidth="1"/>
    <col min="34" max="39" width="45.7109375" style="1" customWidth="1"/>
    <col min="40" max="40" width="37.42578125" style="1" customWidth="1"/>
    <col min="41" max="41" width="34" style="1" customWidth="1"/>
    <col min="42" max="43" width="42" style="2" customWidth="1"/>
    <col min="44" max="44" width="58.7109375" style="2" customWidth="1"/>
    <col min="45" max="47" width="42" style="2" customWidth="1"/>
    <col min="48" max="48" width="53.42578125" style="2" customWidth="1"/>
    <col min="49" max="49" width="55.28515625" style="2" customWidth="1"/>
    <col min="50" max="50" width="47.140625" style="2" customWidth="1"/>
    <col min="51" max="51" width="45.7109375" style="2" customWidth="1"/>
    <col min="52" max="52" width="43.28515625" style="2" customWidth="1"/>
    <col min="53" max="53" width="45.42578125" style="2" customWidth="1"/>
    <col min="54" max="54" width="46.140625" style="2" customWidth="1"/>
    <col min="55" max="55" width="42" style="2" customWidth="1"/>
    <col min="56" max="61" width="33.28515625" style="2" customWidth="1"/>
    <col min="62" max="62" width="26" style="2" customWidth="1"/>
    <col min="63" max="63" width="33" style="2" customWidth="1"/>
    <col min="64" max="64" width="37.7109375" style="2" customWidth="1"/>
    <col min="65" max="65" width="26" style="2" customWidth="1"/>
    <col min="66" max="75" width="34" style="2" customWidth="1"/>
    <col min="76" max="76" width="4.85546875" style="52" customWidth="1"/>
    <col min="77" max="84" width="9.140625" style="52"/>
    <col min="85" max="16384" width="9.140625" style="2"/>
  </cols>
  <sheetData>
    <row r="1" spans="1:84" s="59" customFormat="1" ht="43.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4"/>
      <c r="AF1" s="74"/>
      <c r="AG1" s="75"/>
      <c r="AH1" s="75"/>
      <c r="AI1" s="75"/>
      <c r="AJ1" s="75"/>
      <c r="AK1" s="75"/>
      <c r="AL1" s="75"/>
      <c r="AM1" s="76"/>
      <c r="AN1" s="126" t="s">
        <v>56</v>
      </c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77"/>
      <c r="BY1" s="60"/>
      <c r="BZ1" s="60"/>
      <c r="CA1" s="60"/>
      <c r="CB1" s="60"/>
      <c r="CC1" s="60"/>
      <c r="CD1" s="60"/>
      <c r="CE1" s="60"/>
      <c r="CF1" s="60"/>
    </row>
    <row r="2" spans="1:84" s="59" customFormat="1" ht="44.2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127" t="s">
        <v>35</v>
      </c>
      <c r="AE2" s="127"/>
      <c r="AF2" s="127"/>
      <c r="AG2" s="127"/>
      <c r="AH2" s="127"/>
      <c r="AI2" s="127"/>
      <c r="AJ2" s="127"/>
      <c r="AK2" s="127"/>
      <c r="AL2" s="127"/>
      <c r="AM2" s="127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72"/>
      <c r="BY2" s="60"/>
      <c r="BZ2" s="60"/>
      <c r="CA2" s="60"/>
      <c r="CB2" s="60"/>
      <c r="CC2" s="60"/>
      <c r="CD2" s="60"/>
      <c r="CE2" s="60"/>
      <c r="CF2" s="60"/>
    </row>
    <row r="3" spans="1:84" s="59" customFormat="1" ht="45.7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129" t="s">
        <v>54</v>
      </c>
      <c r="AF3" s="129"/>
      <c r="AG3" s="129"/>
      <c r="AH3" s="129"/>
      <c r="AI3" s="129"/>
      <c r="AJ3" s="129"/>
      <c r="AK3" s="129"/>
      <c r="AL3" s="129"/>
      <c r="AM3" s="129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71"/>
      <c r="BY3" s="60"/>
      <c r="BZ3" s="60"/>
      <c r="CA3" s="60"/>
      <c r="CB3" s="60"/>
      <c r="CC3" s="60"/>
      <c r="CD3" s="60"/>
      <c r="CE3" s="60"/>
      <c r="CF3" s="60"/>
    </row>
    <row r="4" spans="1:84" s="59" customFormat="1" ht="45.7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80"/>
      <c r="AF4" s="80"/>
      <c r="AG4" s="80"/>
      <c r="AH4" s="80"/>
      <c r="AI4" s="80"/>
      <c r="AJ4" s="80"/>
      <c r="AK4" s="80"/>
      <c r="AL4" s="80"/>
      <c r="AM4" s="80"/>
      <c r="AN4" s="81"/>
      <c r="AO4" s="81"/>
      <c r="AP4" s="134" t="s">
        <v>57</v>
      </c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71"/>
      <c r="BY4" s="60"/>
      <c r="BZ4" s="60"/>
      <c r="CA4" s="60"/>
      <c r="CB4" s="60"/>
      <c r="CC4" s="60"/>
      <c r="CD4" s="60"/>
      <c r="CE4" s="60"/>
      <c r="CF4" s="60"/>
    </row>
    <row r="5" spans="1:84" s="71" customFormat="1" ht="49.5" customHeight="1">
      <c r="C5" s="115" t="s">
        <v>43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2"/>
      <c r="BY5" s="72"/>
      <c r="BZ5" s="72"/>
      <c r="CA5" s="72"/>
      <c r="CB5" s="72"/>
      <c r="CC5" s="72"/>
      <c r="CD5" s="72"/>
      <c r="CE5" s="72"/>
      <c r="CF5" s="72"/>
    </row>
    <row r="6" spans="1:84" s="1" customFormat="1" ht="21.75" customHeight="1">
      <c r="A6" s="47"/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/>
      <c r="AI6" s="50"/>
      <c r="AJ6" s="50"/>
      <c r="AK6" s="49"/>
      <c r="AL6" s="49"/>
      <c r="AM6" s="46"/>
      <c r="AN6" s="46"/>
      <c r="AO6" s="46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86" t="s">
        <v>0</v>
      </c>
      <c r="BD6" s="86"/>
      <c r="BE6" s="86"/>
      <c r="BF6" s="86"/>
      <c r="BG6" s="86"/>
      <c r="BH6" s="86"/>
      <c r="BI6" s="86"/>
      <c r="BJ6" s="86"/>
      <c r="BK6" s="86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107" customFormat="1" ht="27" customHeight="1">
      <c r="A7" s="116" t="s">
        <v>23</v>
      </c>
      <c r="B7" s="140" t="s">
        <v>4</v>
      </c>
      <c r="C7" s="141"/>
      <c r="D7" s="142" t="s">
        <v>24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06"/>
      <c r="BY7" s="106"/>
      <c r="BZ7" s="106"/>
      <c r="CA7" s="106"/>
      <c r="CB7" s="106"/>
      <c r="CC7" s="106"/>
      <c r="CD7" s="106"/>
      <c r="CE7" s="106"/>
      <c r="CF7" s="106"/>
    </row>
    <row r="8" spans="1:84" s="107" customFormat="1" ht="78" customHeight="1">
      <c r="A8" s="116"/>
      <c r="B8" s="141"/>
      <c r="C8" s="141"/>
      <c r="D8" s="113" t="s">
        <v>21</v>
      </c>
      <c r="E8" s="113"/>
      <c r="F8" s="113"/>
      <c r="G8" s="113"/>
      <c r="H8" s="113"/>
      <c r="I8" s="113"/>
      <c r="J8" s="113"/>
      <c r="K8" s="113"/>
      <c r="L8" s="114"/>
      <c r="M8" s="114"/>
      <c r="N8" s="114"/>
      <c r="O8" s="114"/>
      <c r="P8" s="114"/>
      <c r="Q8" s="114"/>
      <c r="R8" s="114"/>
      <c r="S8" s="114"/>
      <c r="T8" s="112" t="s">
        <v>18</v>
      </c>
      <c r="U8" s="113"/>
      <c r="V8" s="113"/>
      <c r="W8" s="113"/>
      <c r="X8" s="113"/>
      <c r="Y8" s="113"/>
      <c r="Z8" s="114"/>
      <c r="AA8" s="114"/>
      <c r="AB8" s="114"/>
      <c r="AC8" s="114"/>
      <c r="AD8" s="114"/>
      <c r="AE8" s="114"/>
      <c r="AF8" s="118" t="s">
        <v>28</v>
      </c>
      <c r="AG8" s="118"/>
      <c r="AH8" s="112" t="s">
        <v>20</v>
      </c>
      <c r="AI8" s="114"/>
      <c r="AJ8" s="117" t="s">
        <v>25</v>
      </c>
      <c r="AK8" s="118"/>
      <c r="AL8" s="117" t="s">
        <v>15</v>
      </c>
      <c r="AM8" s="118"/>
      <c r="AN8" s="117" t="s">
        <v>19</v>
      </c>
      <c r="AO8" s="118"/>
      <c r="AP8" s="116" t="s">
        <v>16</v>
      </c>
      <c r="AQ8" s="136"/>
      <c r="AR8" s="136"/>
      <c r="AS8" s="136"/>
      <c r="AT8" s="137"/>
      <c r="AU8" s="137"/>
      <c r="AV8" s="137"/>
      <c r="AW8" s="137"/>
      <c r="AX8" s="116" t="s">
        <v>6</v>
      </c>
      <c r="AY8" s="136"/>
      <c r="AZ8" s="136"/>
      <c r="BA8" s="137"/>
      <c r="BB8" s="137"/>
      <c r="BC8" s="137"/>
      <c r="BD8" s="120" t="s">
        <v>32</v>
      </c>
      <c r="BE8" s="132"/>
      <c r="BF8" s="120" t="s">
        <v>38</v>
      </c>
      <c r="BG8" s="132"/>
      <c r="BH8" s="120" t="s">
        <v>39</v>
      </c>
      <c r="BI8" s="132"/>
      <c r="BJ8" s="120" t="s">
        <v>55</v>
      </c>
      <c r="BK8" s="132"/>
      <c r="BL8" s="120" t="s">
        <v>51</v>
      </c>
      <c r="BM8" s="118"/>
      <c r="BN8" s="120" t="s">
        <v>40</v>
      </c>
      <c r="BO8" s="120"/>
      <c r="BP8" s="120" t="s">
        <v>50</v>
      </c>
      <c r="BQ8" s="120"/>
      <c r="BR8" s="120" t="s">
        <v>53</v>
      </c>
      <c r="BS8" s="118"/>
      <c r="BT8" s="120" t="s">
        <v>52</v>
      </c>
      <c r="BU8" s="118"/>
      <c r="BV8" s="120" t="s">
        <v>49</v>
      </c>
      <c r="BW8" s="118"/>
      <c r="BX8" s="106"/>
      <c r="BY8" s="106"/>
      <c r="BZ8" s="106"/>
      <c r="CA8" s="106"/>
      <c r="CB8" s="106"/>
      <c r="CC8" s="106"/>
      <c r="CD8" s="106"/>
      <c r="CE8" s="106"/>
      <c r="CF8" s="106"/>
    </row>
    <row r="9" spans="1:84" s="107" customFormat="1" ht="58.5" customHeight="1">
      <c r="A9" s="116"/>
      <c r="B9" s="151" t="s">
        <v>33</v>
      </c>
      <c r="C9" s="154" t="s">
        <v>44</v>
      </c>
      <c r="D9" s="139" t="s">
        <v>33</v>
      </c>
      <c r="E9" s="119"/>
      <c r="F9" s="119"/>
      <c r="G9" s="119"/>
      <c r="H9" s="119"/>
      <c r="I9" s="119"/>
      <c r="J9" s="119"/>
      <c r="K9" s="118"/>
      <c r="L9" s="139" t="s">
        <v>44</v>
      </c>
      <c r="M9" s="119"/>
      <c r="N9" s="119"/>
      <c r="O9" s="119"/>
      <c r="P9" s="119"/>
      <c r="Q9" s="119"/>
      <c r="R9" s="119"/>
      <c r="S9" s="119"/>
      <c r="T9" s="119" t="s">
        <v>34</v>
      </c>
      <c r="U9" s="119"/>
      <c r="V9" s="119"/>
      <c r="W9" s="119"/>
      <c r="X9" s="119"/>
      <c r="Y9" s="119"/>
      <c r="Z9" s="133" t="s">
        <v>45</v>
      </c>
      <c r="AA9" s="119"/>
      <c r="AB9" s="119"/>
      <c r="AC9" s="119"/>
      <c r="AD9" s="119"/>
      <c r="AE9" s="119"/>
      <c r="AF9" s="118"/>
      <c r="AG9" s="118"/>
      <c r="AH9" s="114"/>
      <c r="AI9" s="114"/>
      <c r="AJ9" s="118"/>
      <c r="AK9" s="118"/>
      <c r="AL9" s="118"/>
      <c r="AM9" s="118"/>
      <c r="AN9" s="118"/>
      <c r="AO9" s="118"/>
      <c r="AP9" s="121" t="s">
        <v>34</v>
      </c>
      <c r="AQ9" s="146"/>
      <c r="AR9" s="146"/>
      <c r="AS9" s="146"/>
      <c r="AT9" s="121" t="s">
        <v>45</v>
      </c>
      <c r="AU9" s="146"/>
      <c r="AV9" s="146"/>
      <c r="AW9" s="146"/>
      <c r="AX9" s="121" t="s">
        <v>34</v>
      </c>
      <c r="AY9" s="122"/>
      <c r="AZ9" s="122"/>
      <c r="BA9" s="121" t="s">
        <v>45</v>
      </c>
      <c r="BB9" s="122"/>
      <c r="BC9" s="122"/>
      <c r="BD9" s="132"/>
      <c r="BE9" s="132"/>
      <c r="BF9" s="132"/>
      <c r="BG9" s="132"/>
      <c r="BH9" s="132"/>
      <c r="BI9" s="132"/>
      <c r="BJ9" s="132"/>
      <c r="BK9" s="132"/>
      <c r="BL9" s="118"/>
      <c r="BM9" s="118"/>
      <c r="BN9" s="120"/>
      <c r="BO9" s="120"/>
      <c r="BP9" s="120"/>
      <c r="BQ9" s="120"/>
      <c r="BR9" s="118"/>
      <c r="BS9" s="118"/>
      <c r="BT9" s="118"/>
      <c r="BU9" s="118"/>
      <c r="BV9" s="118"/>
      <c r="BW9" s="118"/>
      <c r="BX9" s="106"/>
      <c r="BY9" s="106"/>
      <c r="BZ9" s="106"/>
      <c r="CA9" s="106"/>
      <c r="CB9" s="106"/>
      <c r="CC9" s="106"/>
      <c r="CD9" s="106"/>
      <c r="CE9" s="106"/>
      <c r="CF9" s="106"/>
    </row>
    <row r="10" spans="1:84" s="107" customFormat="1" ht="36" customHeight="1">
      <c r="A10" s="116"/>
      <c r="B10" s="152"/>
      <c r="C10" s="152"/>
      <c r="D10" s="113" t="s">
        <v>9</v>
      </c>
      <c r="E10" s="116" t="s">
        <v>7</v>
      </c>
      <c r="F10" s="116"/>
      <c r="G10" s="116"/>
      <c r="H10" s="116"/>
      <c r="I10" s="116"/>
      <c r="J10" s="116"/>
      <c r="K10" s="114"/>
      <c r="L10" s="113" t="s">
        <v>9</v>
      </c>
      <c r="M10" s="116" t="s">
        <v>7</v>
      </c>
      <c r="N10" s="116"/>
      <c r="O10" s="116"/>
      <c r="P10" s="116"/>
      <c r="Q10" s="116"/>
      <c r="R10" s="116"/>
      <c r="S10" s="116"/>
      <c r="T10" s="113" t="s">
        <v>9</v>
      </c>
      <c r="U10" s="116" t="s">
        <v>7</v>
      </c>
      <c r="V10" s="116"/>
      <c r="W10" s="116"/>
      <c r="X10" s="116"/>
      <c r="Y10" s="116"/>
      <c r="Z10" s="155" t="s">
        <v>48</v>
      </c>
      <c r="AA10" s="116" t="s">
        <v>7</v>
      </c>
      <c r="AB10" s="116"/>
      <c r="AC10" s="116"/>
      <c r="AD10" s="116"/>
      <c r="AE10" s="116"/>
      <c r="AF10" s="118"/>
      <c r="AG10" s="118"/>
      <c r="AH10" s="114"/>
      <c r="AI10" s="114"/>
      <c r="AJ10" s="118"/>
      <c r="AK10" s="118"/>
      <c r="AL10" s="118"/>
      <c r="AM10" s="118"/>
      <c r="AN10" s="118"/>
      <c r="AO10" s="118"/>
      <c r="AP10" s="116" t="s">
        <v>10</v>
      </c>
      <c r="AQ10" s="116" t="s">
        <v>7</v>
      </c>
      <c r="AR10" s="116"/>
      <c r="AS10" s="116"/>
      <c r="AT10" s="116" t="s">
        <v>10</v>
      </c>
      <c r="AU10" s="116" t="s">
        <v>7</v>
      </c>
      <c r="AV10" s="116"/>
      <c r="AW10" s="116"/>
      <c r="AX10" s="147" t="s">
        <v>46</v>
      </c>
      <c r="AY10" s="116" t="s">
        <v>7</v>
      </c>
      <c r="AZ10" s="113"/>
      <c r="BA10" s="147" t="s">
        <v>47</v>
      </c>
      <c r="BB10" s="116" t="s">
        <v>7</v>
      </c>
      <c r="BC10" s="113"/>
      <c r="BD10" s="132"/>
      <c r="BE10" s="132"/>
      <c r="BF10" s="132"/>
      <c r="BG10" s="132"/>
      <c r="BH10" s="132"/>
      <c r="BI10" s="132"/>
      <c r="BJ10" s="132"/>
      <c r="BK10" s="132"/>
      <c r="BL10" s="118"/>
      <c r="BM10" s="118"/>
      <c r="BN10" s="120"/>
      <c r="BO10" s="120"/>
      <c r="BP10" s="120"/>
      <c r="BQ10" s="120"/>
      <c r="BR10" s="118"/>
      <c r="BS10" s="118"/>
      <c r="BT10" s="118"/>
      <c r="BU10" s="118"/>
      <c r="BV10" s="118"/>
      <c r="BW10" s="118"/>
      <c r="BX10" s="106"/>
      <c r="BY10" s="106"/>
      <c r="BZ10" s="106"/>
      <c r="CA10" s="106"/>
      <c r="CB10" s="106"/>
      <c r="CC10" s="106"/>
      <c r="CD10" s="106"/>
      <c r="CE10" s="106"/>
      <c r="CF10" s="106"/>
    </row>
    <row r="11" spans="1:84" s="107" customFormat="1" ht="57" customHeight="1">
      <c r="A11" s="116"/>
      <c r="B11" s="152"/>
      <c r="C11" s="152"/>
      <c r="D11" s="113"/>
      <c r="E11" s="113" t="s">
        <v>5</v>
      </c>
      <c r="F11" s="113"/>
      <c r="G11" s="113"/>
      <c r="H11" s="120" t="s">
        <v>14</v>
      </c>
      <c r="I11" s="120" t="s">
        <v>27</v>
      </c>
      <c r="J11" s="120" t="s">
        <v>31</v>
      </c>
      <c r="K11" s="120" t="s">
        <v>37</v>
      </c>
      <c r="L11" s="113"/>
      <c r="M11" s="113" t="s">
        <v>5</v>
      </c>
      <c r="N11" s="113"/>
      <c r="O11" s="113"/>
      <c r="P11" s="120" t="s">
        <v>14</v>
      </c>
      <c r="Q11" s="120" t="s">
        <v>27</v>
      </c>
      <c r="R11" s="120" t="s">
        <v>31</v>
      </c>
      <c r="S11" s="120" t="s">
        <v>37</v>
      </c>
      <c r="T11" s="113"/>
      <c r="U11" s="113" t="s">
        <v>5</v>
      </c>
      <c r="V11" s="113"/>
      <c r="W11" s="113"/>
      <c r="X11" s="113"/>
      <c r="Y11" s="112" t="s">
        <v>14</v>
      </c>
      <c r="Z11" s="148"/>
      <c r="AA11" s="113" t="s">
        <v>5</v>
      </c>
      <c r="AB11" s="113"/>
      <c r="AC11" s="113"/>
      <c r="AD11" s="113"/>
      <c r="AE11" s="112" t="s">
        <v>14</v>
      </c>
      <c r="AF11" s="118"/>
      <c r="AG11" s="118"/>
      <c r="AH11" s="114"/>
      <c r="AI11" s="114"/>
      <c r="AJ11" s="118"/>
      <c r="AK11" s="118"/>
      <c r="AL11" s="118"/>
      <c r="AM11" s="118"/>
      <c r="AN11" s="118"/>
      <c r="AO11" s="118"/>
      <c r="AP11" s="113"/>
      <c r="AQ11" s="145" t="s">
        <v>16</v>
      </c>
      <c r="AR11" s="116" t="s">
        <v>26</v>
      </c>
      <c r="AS11" s="116" t="s">
        <v>17</v>
      </c>
      <c r="AT11" s="113"/>
      <c r="AU11" s="123" t="s">
        <v>16</v>
      </c>
      <c r="AV11" s="123" t="s">
        <v>26</v>
      </c>
      <c r="AW11" s="123" t="s">
        <v>17</v>
      </c>
      <c r="AX11" s="148"/>
      <c r="AY11" s="120" t="s">
        <v>2</v>
      </c>
      <c r="AZ11" s="120" t="s">
        <v>3</v>
      </c>
      <c r="BA11" s="148"/>
      <c r="BB11" s="120" t="s">
        <v>2</v>
      </c>
      <c r="BC11" s="120" t="s">
        <v>3</v>
      </c>
      <c r="BD11" s="132"/>
      <c r="BE11" s="132"/>
      <c r="BF11" s="132"/>
      <c r="BG11" s="132"/>
      <c r="BH11" s="132"/>
      <c r="BI11" s="132"/>
      <c r="BJ11" s="132"/>
      <c r="BK11" s="132"/>
      <c r="BL11" s="118"/>
      <c r="BM11" s="118"/>
      <c r="BN11" s="120"/>
      <c r="BO11" s="120"/>
      <c r="BP11" s="120"/>
      <c r="BQ11" s="120"/>
      <c r="BR11" s="118"/>
      <c r="BS11" s="118"/>
      <c r="BT11" s="118"/>
      <c r="BU11" s="118"/>
      <c r="BV11" s="118"/>
      <c r="BW11" s="118"/>
      <c r="BX11" s="106"/>
      <c r="BY11" s="106"/>
      <c r="BZ11" s="106"/>
      <c r="CA11" s="106"/>
      <c r="CB11" s="106"/>
      <c r="CC11" s="106"/>
      <c r="CD11" s="106"/>
      <c r="CE11" s="106"/>
      <c r="CF11" s="106"/>
    </row>
    <row r="12" spans="1:84" s="107" customFormat="1" ht="382.15" customHeight="1">
      <c r="A12" s="116"/>
      <c r="B12" s="152"/>
      <c r="C12" s="152"/>
      <c r="D12" s="114"/>
      <c r="E12" s="113" t="s">
        <v>1</v>
      </c>
      <c r="F12" s="113" t="s">
        <v>11</v>
      </c>
      <c r="G12" s="113"/>
      <c r="H12" s="118"/>
      <c r="I12" s="118"/>
      <c r="J12" s="118"/>
      <c r="K12" s="118"/>
      <c r="L12" s="114"/>
      <c r="M12" s="113" t="s">
        <v>1</v>
      </c>
      <c r="N12" s="113" t="s">
        <v>11</v>
      </c>
      <c r="O12" s="113"/>
      <c r="P12" s="118"/>
      <c r="Q12" s="118"/>
      <c r="R12" s="118"/>
      <c r="S12" s="118"/>
      <c r="T12" s="114"/>
      <c r="U12" s="113" t="s">
        <v>1</v>
      </c>
      <c r="V12" s="113" t="s">
        <v>11</v>
      </c>
      <c r="W12" s="113"/>
      <c r="X12" s="113"/>
      <c r="Y12" s="114"/>
      <c r="Z12" s="156"/>
      <c r="AA12" s="113" t="s">
        <v>1</v>
      </c>
      <c r="AB12" s="113" t="s">
        <v>11</v>
      </c>
      <c r="AC12" s="113"/>
      <c r="AD12" s="113"/>
      <c r="AE12" s="114"/>
      <c r="AF12" s="118"/>
      <c r="AG12" s="118"/>
      <c r="AH12" s="114"/>
      <c r="AI12" s="114"/>
      <c r="AJ12" s="118"/>
      <c r="AK12" s="118"/>
      <c r="AL12" s="118"/>
      <c r="AM12" s="118"/>
      <c r="AN12" s="118"/>
      <c r="AO12" s="118"/>
      <c r="AP12" s="125"/>
      <c r="AQ12" s="125"/>
      <c r="AR12" s="125"/>
      <c r="AS12" s="125"/>
      <c r="AT12" s="125"/>
      <c r="AU12" s="124"/>
      <c r="AV12" s="124"/>
      <c r="AW12" s="124"/>
      <c r="AX12" s="149"/>
      <c r="AY12" s="131"/>
      <c r="AZ12" s="131"/>
      <c r="BA12" s="149"/>
      <c r="BB12" s="131"/>
      <c r="BC12" s="131"/>
      <c r="BD12" s="132"/>
      <c r="BE12" s="132"/>
      <c r="BF12" s="132"/>
      <c r="BG12" s="132"/>
      <c r="BH12" s="132"/>
      <c r="BI12" s="132"/>
      <c r="BJ12" s="132"/>
      <c r="BK12" s="132"/>
      <c r="BL12" s="118"/>
      <c r="BM12" s="118"/>
      <c r="BN12" s="120"/>
      <c r="BO12" s="120"/>
      <c r="BP12" s="120"/>
      <c r="BQ12" s="120"/>
      <c r="BR12" s="118"/>
      <c r="BS12" s="118"/>
      <c r="BT12" s="118"/>
      <c r="BU12" s="118"/>
      <c r="BV12" s="118"/>
      <c r="BW12" s="118"/>
      <c r="BX12" s="106"/>
      <c r="BY12" s="106"/>
      <c r="BZ12" s="106"/>
      <c r="CA12" s="106"/>
      <c r="CB12" s="106"/>
      <c r="CC12" s="106"/>
      <c r="CD12" s="106"/>
      <c r="CE12" s="106"/>
      <c r="CF12" s="106"/>
    </row>
    <row r="13" spans="1:84" s="107" customFormat="1" ht="396.6" customHeight="1">
      <c r="A13" s="138"/>
      <c r="B13" s="153"/>
      <c r="C13" s="153"/>
      <c r="D13" s="114"/>
      <c r="E13" s="113"/>
      <c r="F13" s="108" t="s">
        <v>12</v>
      </c>
      <c r="G13" s="108" t="s">
        <v>13</v>
      </c>
      <c r="H13" s="118"/>
      <c r="I13" s="118"/>
      <c r="J13" s="118"/>
      <c r="K13" s="118"/>
      <c r="L13" s="114"/>
      <c r="M13" s="113"/>
      <c r="N13" s="108" t="s">
        <v>12</v>
      </c>
      <c r="O13" s="108" t="s">
        <v>13</v>
      </c>
      <c r="P13" s="118"/>
      <c r="Q13" s="118"/>
      <c r="R13" s="118"/>
      <c r="S13" s="118"/>
      <c r="T13" s="114"/>
      <c r="U13" s="113"/>
      <c r="V13" s="109" t="s">
        <v>22</v>
      </c>
      <c r="W13" s="109" t="s">
        <v>29</v>
      </c>
      <c r="X13" s="109" t="s">
        <v>30</v>
      </c>
      <c r="Y13" s="114"/>
      <c r="Z13" s="157"/>
      <c r="AA13" s="113"/>
      <c r="AB13" s="109" t="s">
        <v>22</v>
      </c>
      <c r="AC13" s="109" t="s">
        <v>29</v>
      </c>
      <c r="AD13" s="109" t="s">
        <v>30</v>
      </c>
      <c r="AE13" s="114"/>
      <c r="AF13" s="110" t="s">
        <v>34</v>
      </c>
      <c r="AG13" s="111" t="s">
        <v>45</v>
      </c>
      <c r="AH13" s="110" t="s">
        <v>34</v>
      </c>
      <c r="AI13" s="111" t="s">
        <v>45</v>
      </c>
      <c r="AJ13" s="110" t="s">
        <v>34</v>
      </c>
      <c r="AK13" s="111" t="s">
        <v>45</v>
      </c>
      <c r="AL13" s="110" t="s">
        <v>34</v>
      </c>
      <c r="AM13" s="111" t="s">
        <v>45</v>
      </c>
      <c r="AN13" s="110" t="s">
        <v>34</v>
      </c>
      <c r="AO13" s="111" t="s">
        <v>45</v>
      </c>
      <c r="AP13" s="125"/>
      <c r="AQ13" s="125"/>
      <c r="AR13" s="125"/>
      <c r="AS13" s="125"/>
      <c r="AT13" s="125"/>
      <c r="AU13" s="124"/>
      <c r="AV13" s="124"/>
      <c r="AW13" s="124"/>
      <c r="AX13" s="150"/>
      <c r="AY13" s="131"/>
      <c r="AZ13" s="131"/>
      <c r="BA13" s="150"/>
      <c r="BB13" s="131"/>
      <c r="BC13" s="131"/>
      <c r="BD13" s="110" t="s">
        <v>34</v>
      </c>
      <c r="BE13" s="111" t="s">
        <v>45</v>
      </c>
      <c r="BF13" s="110" t="s">
        <v>34</v>
      </c>
      <c r="BG13" s="111" t="s">
        <v>45</v>
      </c>
      <c r="BH13" s="110" t="s">
        <v>34</v>
      </c>
      <c r="BI13" s="111" t="s">
        <v>45</v>
      </c>
      <c r="BJ13" s="110" t="s">
        <v>34</v>
      </c>
      <c r="BK13" s="111" t="s">
        <v>45</v>
      </c>
      <c r="BL13" s="110" t="s">
        <v>34</v>
      </c>
      <c r="BM13" s="111" t="s">
        <v>45</v>
      </c>
      <c r="BN13" s="110" t="s">
        <v>34</v>
      </c>
      <c r="BO13" s="111" t="s">
        <v>45</v>
      </c>
      <c r="BP13" s="110" t="s">
        <v>34</v>
      </c>
      <c r="BQ13" s="111" t="s">
        <v>45</v>
      </c>
      <c r="BR13" s="110" t="s">
        <v>34</v>
      </c>
      <c r="BS13" s="111" t="s">
        <v>45</v>
      </c>
      <c r="BT13" s="110" t="s">
        <v>34</v>
      </c>
      <c r="BU13" s="111" t="s">
        <v>45</v>
      </c>
      <c r="BV13" s="110" t="s">
        <v>34</v>
      </c>
      <c r="BW13" s="111" t="s">
        <v>45</v>
      </c>
      <c r="BX13" s="106"/>
      <c r="BY13" s="106"/>
      <c r="BZ13" s="106"/>
      <c r="CA13" s="106"/>
      <c r="CB13" s="106"/>
      <c r="CC13" s="106"/>
      <c r="CD13" s="106"/>
      <c r="CE13" s="106"/>
      <c r="CF13" s="106"/>
    </row>
    <row r="14" spans="1:84" s="64" customFormat="1" ht="34.5" customHeight="1">
      <c r="A14" s="84">
        <v>1</v>
      </c>
      <c r="B14" s="85">
        <v>2</v>
      </c>
      <c r="C14" s="85">
        <v>3</v>
      </c>
      <c r="D14" s="85">
        <v>4</v>
      </c>
      <c r="E14" s="85">
        <v>5</v>
      </c>
      <c r="F14" s="85">
        <v>6</v>
      </c>
      <c r="G14" s="85">
        <v>7</v>
      </c>
      <c r="H14" s="85">
        <v>8</v>
      </c>
      <c r="I14" s="83">
        <v>9</v>
      </c>
      <c r="J14" s="83">
        <v>10</v>
      </c>
      <c r="K14" s="83">
        <v>11</v>
      </c>
      <c r="L14" s="83">
        <v>12</v>
      </c>
      <c r="M14" s="62">
        <v>13</v>
      </c>
      <c r="N14" s="62">
        <v>14</v>
      </c>
      <c r="O14" s="62">
        <v>15</v>
      </c>
      <c r="P14" s="62">
        <v>16</v>
      </c>
      <c r="Q14" s="83">
        <v>17</v>
      </c>
      <c r="R14" s="83">
        <v>18</v>
      </c>
      <c r="S14" s="83">
        <v>19</v>
      </c>
      <c r="T14" s="83">
        <v>20</v>
      </c>
      <c r="U14" s="62">
        <v>21</v>
      </c>
      <c r="V14" s="82">
        <v>22</v>
      </c>
      <c r="W14" s="83">
        <v>23</v>
      </c>
      <c r="X14" s="82">
        <v>24</v>
      </c>
      <c r="Y14" s="82">
        <v>25</v>
      </c>
      <c r="Z14" s="83">
        <v>26</v>
      </c>
      <c r="AA14" s="83">
        <v>27</v>
      </c>
      <c r="AB14" s="62">
        <v>28</v>
      </c>
      <c r="AC14" s="62">
        <v>29</v>
      </c>
      <c r="AD14" s="62">
        <v>30</v>
      </c>
      <c r="AE14" s="62">
        <v>31</v>
      </c>
      <c r="AF14" s="62">
        <v>32</v>
      </c>
      <c r="AG14" s="62">
        <v>33</v>
      </c>
      <c r="AH14" s="62">
        <v>34</v>
      </c>
      <c r="AI14" s="62">
        <v>35</v>
      </c>
      <c r="AJ14" s="62">
        <v>36</v>
      </c>
      <c r="AK14" s="62">
        <v>37</v>
      </c>
      <c r="AL14" s="62">
        <v>38</v>
      </c>
      <c r="AM14" s="62">
        <v>39</v>
      </c>
      <c r="AN14" s="62">
        <v>40</v>
      </c>
      <c r="AO14" s="62">
        <v>41</v>
      </c>
      <c r="AP14" s="62">
        <v>42</v>
      </c>
      <c r="AQ14" s="62">
        <v>43</v>
      </c>
      <c r="AR14" s="62">
        <v>44</v>
      </c>
      <c r="AS14" s="62">
        <v>45</v>
      </c>
      <c r="AT14" s="62">
        <v>46</v>
      </c>
      <c r="AU14" s="62">
        <v>47</v>
      </c>
      <c r="AV14" s="62">
        <v>48</v>
      </c>
      <c r="AW14" s="62">
        <v>49</v>
      </c>
      <c r="AX14" s="62">
        <v>50</v>
      </c>
      <c r="AY14" s="62">
        <v>51</v>
      </c>
      <c r="AZ14" s="62">
        <v>52</v>
      </c>
      <c r="BA14" s="62">
        <v>53</v>
      </c>
      <c r="BB14" s="62">
        <v>54</v>
      </c>
      <c r="BC14" s="62">
        <v>55</v>
      </c>
      <c r="BD14" s="62">
        <v>56</v>
      </c>
      <c r="BE14" s="62">
        <v>57</v>
      </c>
      <c r="BF14" s="62">
        <v>58</v>
      </c>
      <c r="BG14" s="62">
        <v>59</v>
      </c>
      <c r="BH14" s="62">
        <v>60</v>
      </c>
      <c r="BI14" s="62">
        <v>61</v>
      </c>
      <c r="BJ14" s="62">
        <v>62</v>
      </c>
      <c r="BK14" s="62">
        <v>63</v>
      </c>
      <c r="BL14" s="62">
        <v>64</v>
      </c>
      <c r="BM14" s="62">
        <v>65</v>
      </c>
      <c r="BN14" s="62">
        <v>66</v>
      </c>
      <c r="BO14" s="62">
        <v>67</v>
      </c>
      <c r="BP14" s="62">
        <v>68</v>
      </c>
      <c r="BQ14" s="62">
        <v>69</v>
      </c>
      <c r="BR14" s="62">
        <v>70</v>
      </c>
      <c r="BS14" s="62">
        <v>71</v>
      </c>
      <c r="BT14" s="62">
        <v>72</v>
      </c>
      <c r="BU14" s="62">
        <v>73</v>
      </c>
      <c r="BV14" s="62">
        <v>74</v>
      </c>
      <c r="BW14" s="62">
        <v>75</v>
      </c>
      <c r="BX14" s="63"/>
      <c r="BY14" s="63"/>
      <c r="BZ14" s="63"/>
      <c r="CA14" s="63"/>
      <c r="CB14" s="63"/>
      <c r="CC14" s="63"/>
      <c r="CD14" s="63"/>
      <c r="CE14" s="63"/>
      <c r="CF14" s="63"/>
    </row>
    <row r="15" spans="1:84" s="70" customFormat="1" ht="0.75" hidden="1" customHeight="1">
      <c r="A15" s="65"/>
      <c r="B15" s="65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58"/>
      <c r="AA15" s="58"/>
      <c r="AB15" s="58"/>
      <c r="AC15" s="58"/>
      <c r="AD15" s="58"/>
      <c r="AE15" s="66"/>
      <c r="AF15" s="66"/>
      <c r="AG15" s="67"/>
      <c r="AH15" s="66"/>
      <c r="AI15" s="66"/>
      <c r="AJ15" s="66"/>
      <c r="AK15" s="66"/>
      <c r="AL15" s="66"/>
      <c r="AM15" s="68"/>
      <c r="AN15" s="66"/>
      <c r="AO15" s="66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9"/>
      <c r="BY15" s="69"/>
      <c r="BZ15" s="69"/>
      <c r="CA15" s="69"/>
      <c r="CB15" s="69"/>
      <c r="CC15" s="69"/>
      <c r="CD15" s="69"/>
      <c r="CE15" s="69"/>
      <c r="CF15" s="69"/>
    </row>
    <row r="16" spans="1:84" s="98" customFormat="1" ht="110.45" customHeight="1">
      <c r="A16" s="87" t="s">
        <v>42</v>
      </c>
      <c r="B16" s="88">
        <f>SUM(D16+T16+AF16+AH16+AJ16+AL16+AN16+AP16+AX16+BV16+BD16+BF16+BH16+BJ16+BL16+BN16+BP16+BR16+BT16)</f>
        <v>708063.5</v>
      </c>
      <c r="C16" s="88">
        <f>SUM(L16+Z16+AT16+BA16+AI16+AK16+AM16+AO16+BW16+BE16+BG16+BI16+BK16+BM16+BO16+BQ16+BS16+BU16+AG16)</f>
        <v>708063.5</v>
      </c>
      <c r="D16" s="89">
        <f>SUM(E16+H16+I16+K16+J16)</f>
        <v>422231</v>
      </c>
      <c r="E16" s="90">
        <f>SUM(F16:G16)</f>
        <v>410922</v>
      </c>
      <c r="F16" s="91">
        <v>316472</v>
      </c>
      <c r="G16" s="91">
        <v>94450</v>
      </c>
      <c r="H16" s="91">
        <v>9415</v>
      </c>
      <c r="I16" s="91"/>
      <c r="J16" s="90"/>
      <c r="K16" s="90">
        <v>1894</v>
      </c>
      <c r="L16" s="89">
        <f>SUM(M16+P16+S16+Q16+R16)</f>
        <v>422231</v>
      </c>
      <c r="M16" s="90">
        <f>SUM(E16)</f>
        <v>410922</v>
      </c>
      <c r="N16" s="91">
        <v>316472</v>
      </c>
      <c r="O16" s="91">
        <v>94450</v>
      </c>
      <c r="P16" s="91">
        <v>9415</v>
      </c>
      <c r="Q16" s="91"/>
      <c r="R16" s="90"/>
      <c r="S16" s="90">
        <v>1894</v>
      </c>
      <c r="T16" s="92">
        <f>SUM(U16+Y16)</f>
        <v>250792</v>
      </c>
      <c r="U16" s="92">
        <f>SUM(V16:X16)</f>
        <v>246926</v>
      </c>
      <c r="V16" s="92">
        <v>179631</v>
      </c>
      <c r="W16" s="92">
        <v>28226</v>
      </c>
      <c r="X16" s="92">
        <v>39069</v>
      </c>
      <c r="Y16" s="92">
        <v>3866</v>
      </c>
      <c r="Z16" s="92">
        <f>SUM(AA16+AE16)</f>
        <v>250792</v>
      </c>
      <c r="AA16" s="92">
        <f>SUM(AB16:AD16)</f>
        <v>246926</v>
      </c>
      <c r="AB16" s="92">
        <v>179631</v>
      </c>
      <c r="AC16" s="92">
        <v>28226</v>
      </c>
      <c r="AD16" s="92">
        <v>39069</v>
      </c>
      <c r="AE16" s="92">
        <v>3866</v>
      </c>
      <c r="AF16" s="92"/>
      <c r="AG16" s="93"/>
      <c r="AH16" s="93"/>
      <c r="AI16" s="93"/>
      <c r="AJ16" s="95">
        <v>19311.599999999999</v>
      </c>
      <c r="AK16" s="95">
        <v>19311.599999999999</v>
      </c>
      <c r="AL16" s="95">
        <v>312.89999999999998</v>
      </c>
      <c r="AM16" s="95">
        <v>312.89999999999998</v>
      </c>
      <c r="AN16" s="93"/>
      <c r="AO16" s="93"/>
      <c r="AP16" s="93">
        <f>SUM(AQ16:AS16)</f>
        <v>15416</v>
      </c>
      <c r="AQ16" s="92">
        <v>15263</v>
      </c>
      <c r="AR16" s="92"/>
      <c r="AS16" s="92">
        <v>153</v>
      </c>
      <c r="AT16" s="93">
        <f>SUM(AU16:AW16)</f>
        <v>15416</v>
      </c>
      <c r="AU16" s="92">
        <v>15263</v>
      </c>
      <c r="AV16" s="92"/>
      <c r="AW16" s="92">
        <v>153</v>
      </c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6"/>
      <c r="BY16" s="97"/>
      <c r="BZ16" s="97"/>
      <c r="CA16" s="97"/>
      <c r="CB16" s="97"/>
      <c r="CC16" s="97"/>
      <c r="CD16" s="97"/>
      <c r="CE16" s="97"/>
      <c r="CF16" s="97"/>
    </row>
    <row r="17" spans="1:133" s="98" customFormat="1" ht="208.9" customHeight="1">
      <c r="A17" s="87" t="s">
        <v>8</v>
      </c>
      <c r="B17" s="88">
        <f>SUM(D17+T17+AF17+AH17+AJ17+AL17+AN17+AP17+AX17+BV17+BD17+BF17+BH17+BJ17+BL17+BN17+BP17+BR17+BT17)</f>
        <v>21328.5</v>
      </c>
      <c r="C17" s="88">
        <f>SUM(L17+Z17+AT17+BA17+AI17+AK17+AM17+AO17+BW17+BE17+BG17+BI17+BK17+BM17+BO17+BQ17+BS17+BU17+AG17)</f>
        <v>21328.5</v>
      </c>
      <c r="D17" s="89">
        <f>SUM(E17+H17+I17+K17+J17)</f>
        <v>19995</v>
      </c>
      <c r="E17" s="90">
        <f>SUM(F17:G17)</f>
        <v>19362</v>
      </c>
      <c r="F17" s="91">
        <v>14912</v>
      </c>
      <c r="G17" s="91">
        <v>4450</v>
      </c>
      <c r="H17" s="91">
        <v>633</v>
      </c>
      <c r="I17" s="89"/>
      <c r="J17" s="90"/>
      <c r="K17" s="90"/>
      <c r="L17" s="89">
        <f>SUM(M17+P17+S17+Q17+R17)</f>
        <v>19995</v>
      </c>
      <c r="M17" s="90">
        <f>SUM(E17)</f>
        <v>19362</v>
      </c>
      <c r="N17" s="91">
        <v>14912</v>
      </c>
      <c r="O17" s="91">
        <v>4450</v>
      </c>
      <c r="P17" s="91">
        <v>633</v>
      </c>
      <c r="Q17" s="89"/>
      <c r="R17" s="90"/>
      <c r="S17" s="90"/>
      <c r="T17" s="89"/>
      <c r="U17" s="89"/>
      <c r="V17" s="89"/>
      <c r="W17" s="89"/>
      <c r="X17" s="89"/>
      <c r="Y17" s="89"/>
      <c r="Z17" s="92"/>
      <c r="AA17" s="92"/>
      <c r="AB17" s="92"/>
      <c r="AC17" s="92"/>
      <c r="AD17" s="92"/>
      <c r="AE17" s="92"/>
      <c r="AF17" s="92"/>
      <c r="AG17" s="93"/>
      <c r="AH17" s="94"/>
      <c r="AI17" s="94"/>
      <c r="AJ17" s="95">
        <v>1320.4</v>
      </c>
      <c r="AK17" s="95">
        <v>1320.4</v>
      </c>
      <c r="AL17" s="95">
        <v>13.1</v>
      </c>
      <c r="AM17" s="95">
        <v>13.1</v>
      </c>
      <c r="AN17" s="94"/>
      <c r="AO17" s="94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6"/>
      <c r="BY17" s="97"/>
      <c r="BZ17" s="97"/>
      <c r="CA17" s="97"/>
      <c r="CB17" s="97"/>
      <c r="CC17" s="97"/>
      <c r="CD17" s="97"/>
      <c r="CE17" s="97"/>
      <c r="CF17" s="97"/>
    </row>
    <row r="18" spans="1:133" s="98" customFormat="1" ht="247.9" customHeight="1">
      <c r="A18" s="87" t="s">
        <v>41</v>
      </c>
      <c r="B18" s="88">
        <f>SUM(D18+T18+AF18+AH18+AJ18+AL18+AN18+AP18+AX18+BV18+BD18+BF18+BH18+BJ18+BL18+BN18+BP18+BR18+BT18)</f>
        <v>474</v>
      </c>
      <c r="C18" s="88">
        <f>SUM(L18+Z18+AT18+BA18+AI18+AK18+AM18+AO18+BW18+BE18+BG18+BI18+BK18+BM18+BO18+BQ18+BS18+BU18+AG18)</f>
        <v>474</v>
      </c>
      <c r="D18" s="89"/>
      <c r="E18" s="90"/>
      <c r="F18" s="91"/>
      <c r="G18" s="91"/>
      <c r="H18" s="91"/>
      <c r="I18" s="89"/>
      <c r="J18" s="90"/>
      <c r="K18" s="90"/>
      <c r="L18" s="89"/>
      <c r="M18" s="90"/>
      <c r="N18" s="91"/>
      <c r="O18" s="91"/>
      <c r="P18" s="91"/>
      <c r="Q18" s="89"/>
      <c r="R18" s="90"/>
      <c r="S18" s="90"/>
      <c r="T18" s="89"/>
      <c r="U18" s="89"/>
      <c r="V18" s="89"/>
      <c r="W18" s="89"/>
      <c r="X18" s="89"/>
      <c r="Y18" s="89"/>
      <c r="Z18" s="92"/>
      <c r="AA18" s="92"/>
      <c r="AB18" s="92"/>
      <c r="AC18" s="92"/>
      <c r="AD18" s="92"/>
      <c r="AE18" s="92"/>
      <c r="AF18" s="92"/>
      <c r="AG18" s="93"/>
      <c r="AH18" s="94"/>
      <c r="AI18" s="94"/>
      <c r="AJ18" s="95"/>
      <c r="AK18" s="95"/>
      <c r="AL18" s="95"/>
      <c r="AM18" s="95"/>
      <c r="AN18" s="94"/>
      <c r="AO18" s="94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2"/>
      <c r="BC18" s="92"/>
      <c r="BD18" s="92"/>
      <c r="BE18" s="92"/>
      <c r="BF18" s="92">
        <v>474</v>
      </c>
      <c r="BG18" s="92">
        <v>474</v>
      </c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6"/>
      <c r="BY18" s="97"/>
      <c r="BZ18" s="97"/>
      <c r="CA18" s="97"/>
      <c r="CB18" s="97"/>
      <c r="CC18" s="97"/>
      <c r="CD18" s="97"/>
      <c r="CE18" s="97"/>
      <c r="CF18" s="97"/>
    </row>
    <row r="19" spans="1:133" s="98" customFormat="1" ht="187.9" customHeight="1">
      <c r="A19" s="99" t="s">
        <v>36</v>
      </c>
      <c r="B19" s="88">
        <f>SUM(D19+T19+AF19+AH19+AJ19+AL19+AN19+AP19+AX19+BV19+BD19+BF19+BH19+BJ19+BL19+BN19+BP19+BR19+BT19)</f>
        <v>50603</v>
      </c>
      <c r="C19" s="88">
        <f>SUM(L19+Z19+AT19+BA19+AI19+AK19+AM19+AO19+BW19+BE19+BG19+BI19+BK19+BM19+BO19+BQ19+BS19+BU19+AG19)</f>
        <v>49341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100"/>
      <c r="AA19" s="100"/>
      <c r="AB19" s="100"/>
      <c r="AC19" s="100"/>
      <c r="AD19" s="100"/>
      <c r="AE19" s="92"/>
      <c r="AF19" s="92">
        <v>5049</v>
      </c>
      <c r="AG19" s="92">
        <v>5063</v>
      </c>
      <c r="AH19" s="92">
        <v>3255</v>
      </c>
      <c r="AI19" s="92">
        <v>3255</v>
      </c>
      <c r="AJ19" s="92"/>
      <c r="AK19" s="92"/>
      <c r="AL19" s="92"/>
      <c r="AM19" s="92"/>
      <c r="AN19" s="92">
        <v>7642</v>
      </c>
      <c r="AO19" s="92">
        <v>6114</v>
      </c>
      <c r="AP19" s="92">
        <f>SUM(AQ19:AS19)</f>
        <v>628</v>
      </c>
      <c r="AQ19" s="92"/>
      <c r="AR19" s="92">
        <v>628</v>
      </c>
      <c r="AS19" s="92"/>
      <c r="AT19" s="93">
        <f>SUM(AU19:AW19)</f>
        <v>628</v>
      </c>
      <c r="AU19" s="92"/>
      <c r="AV19" s="92">
        <v>628</v>
      </c>
      <c r="AW19" s="92"/>
      <c r="AX19" s="92">
        <f>SUM(AY19+AZ19)</f>
        <v>25000</v>
      </c>
      <c r="AY19" s="92">
        <v>21803</v>
      </c>
      <c r="AZ19" s="92">
        <v>3197</v>
      </c>
      <c r="BA19" s="92">
        <f>SUM(BB19:BC19)</f>
        <v>25849</v>
      </c>
      <c r="BB19" s="92">
        <v>22652</v>
      </c>
      <c r="BC19" s="92">
        <v>3197</v>
      </c>
      <c r="BD19" s="92">
        <v>581</v>
      </c>
      <c r="BE19" s="92">
        <v>581</v>
      </c>
      <c r="BF19" s="92"/>
      <c r="BG19" s="92"/>
      <c r="BH19" s="92">
        <v>561</v>
      </c>
      <c r="BI19" s="92">
        <v>561</v>
      </c>
      <c r="BJ19" s="92"/>
      <c r="BK19" s="92"/>
      <c r="BL19" s="92">
        <v>1422</v>
      </c>
      <c r="BM19" s="92">
        <v>1422</v>
      </c>
      <c r="BN19" s="92">
        <v>2824</v>
      </c>
      <c r="BO19" s="92">
        <v>2962</v>
      </c>
      <c r="BP19" s="92">
        <v>1897</v>
      </c>
      <c r="BQ19" s="92">
        <v>1897</v>
      </c>
      <c r="BR19" s="92">
        <v>641</v>
      </c>
      <c r="BS19" s="92">
        <v>641</v>
      </c>
      <c r="BT19" s="92">
        <v>1</v>
      </c>
      <c r="BU19" s="92">
        <v>368</v>
      </c>
      <c r="BV19" s="92">
        <v>1102</v>
      </c>
      <c r="BW19" s="92">
        <v>0</v>
      </c>
      <c r="BX19" s="101"/>
      <c r="BY19" s="101"/>
      <c r="BZ19" s="101"/>
      <c r="CA19" s="101"/>
      <c r="CB19" s="101"/>
      <c r="CC19" s="101"/>
      <c r="CD19" s="101"/>
      <c r="CE19" s="101"/>
      <c r="CF19" s="101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</row>
    <row r="20" spans="1:133" s="105" customFormat="1" ht="131.44999999999999" customHeight="1">
      <c r="A20" s="103" t="s">
        <v>1</v>
      </c>
      <c r="B20" s="88">
        <f>SUM(D20+T20+AF20+AH20+AJ20+AL20+AN20+AP20+AX20+BV20+BD20+BF20+BH20+BJ20+BL20+BN20+BP20+BR20+BT20)</f>
        <v>780469</v>
      </c>
      <c r="C20" s="88">
        <f>SUM(L20+Z20+AT20+BA20+AI20+AK20+AM20+AO20+BW20+BE20+BG20+BI20+BK20+BM20+BO20+BQ20+BS20+BU20+AG20)</f>
        <v>779207</v>
      </c>
      <c r="D20" s="100">
        <f t="shared" ref="D20:AL20" si="0">SUM(D16:D19)</f>
        <v>442226</v>
      </c>
      <c r="E20" s="89">
        <f t="shared" si="0"/>
        <v>430284</v>
      </c>
      <c r="F20" s="89">
        <f t="shared" si="0"/>
        <v>331384</v>
      </c>
      <c r="G20" s="89">
        <f t="shared" si="0"/>
        <v>98900</v>
      </c>
      <c r="H20" s="89">
        <f t="shared" si="0"/>
        <v>10048</v>
      </c>
      <c r="I20" s="89">
        <f t="shared" si="0"/>
        <v>0</v>
      </c>
      <c r="J20" s="89">
        <f>SUM(J16:J19)</f>
        <v>0</v>
      </c>
      <c r="K20" s="89">
        <f t="shared" si="0"/>
        <v>1894</v>
      </c>
      <c r="L20" s="100">
        <f t="shared" si="0"/>
        <v>442226</v>
      </c>
      <c r="M20" s="100">
        <f t="shared" si="0"/>
        <v>430284</v>
      </c>
      <c r="N20" s="100">
        <f t="shared" si="0"/>
        <v>331384</v>
      </c>
      <c r="O20" s="100">
        <f t="shared" si="0"/>
        <v>98900</v>
      </c>
      <c r="P20" s="100">
        <f t="shared" si="0"/>
        <v>10048</v>
      </c>
      <c r="Q20" s="100">
        <f t="shared" si="0"/>
        <v>0</v>
      </c>
      <c r="R20" s="100">
        <f>SUM(R16:R19)</f>
        <v>0</v>
      </c>
      <c r="S20" s="100">
        <f t="shared" si="0"/>
        <v>1894</v>
      </c>
      <c r="T20" s="100">
        <f t="shared" si="0"/>
        <v>250792</v>
      </c>
      <c r="U20" s="89">
        <f t="shared" si="0"/>
        <v>246926</v>
      </c>
      <c r="V20" s="89">
        <f t="shared" si="0"/>
        <v>179631</v>
      </c>
      <c r="W20" s="89">
        <f t="shared" si="0"/>
        <v>28226</v>
      </c>
      <c r="X20" s="89">
        <f t="shared" si="0"/>
        <v>39069</v>
      </c>
      <c r="Y20" s="89">
        <f t="shared" si="0"/>
        <v>3866</v>
      </c>
      <c r="Z20" s="100">
        <f t="shared" si="0"/>
        <v>250792</v>
      </c>
      <c r="AA20" s="100">
        <f t="shared" si="0"/>
        <v>246926</v>
      </c>
      <c r="AB20" s="100">
        <f t="shared" si="0"/>
        <v>179631</v>
      </c>
      <c r="AC20" s="89">
        <f t="shared" si="0"/>
        <v>28226</v>
      </c>
      <c r="AD20" s="100">
        <f t="shared" si="0"/>
        <v>39069</v>
      </c>
      <c r="AE20" s="100">
        <f t="shared" si="0"/>
        <v>3866</v>
      </c>
      <c r="AF20" s="100">
        <f t="shared" si="0"/>
        <v>5049</v>
      </c>
      <c r="AG20" s="100">
        <f t="shared" si="0"/>
        <v>5063</v>
      </c>
      <c r="AH20" s="100">
        <f t="shared" si="0"/>
        <v>3255</v>
      </c>
      <c r="AI20" s="100">
        <f t="shared" si="0"/>
        <v>3255</v>
      </c>
      <c r="AJ20" s="100">
        <f t="shared" si="0"/>
        <v>20632</v>
      </c>
      <c r="AK20" s="100">
        <f t="shared" si="0"/>
        <v>20632</v>
      </c>
      <c r="AL20" s="100">
        <f t="shared" si="0"/>
        <v>326</v>
      </c>
      <c r="AM20" s="100">
        <f t="shared" ref="AM20:BW20" si="1">SUM(AM16:AM19)</f>
        <v>326</v>
      </c>
      <c r="AN20" s="100">
        <f t="shared" si="1"/>
        <v>7642</v>
      </c>
      <c r="AO20" s="100">
        <f t="shared" si="1"/>
        <v>6114</v>
      </c>
      <c r="AP20" s="100">
        <f t="shared" si="1"/>
        <v>16044</v>
      </c>
      <c r="AQ20" s="100">
        <f t="shared" si="1"/>
        <v>15263</v>
      </c>
      <c r="AR20" s="100">
        <f t="shared" si="1"/>
        <v>628</v>
      </c>
      <c r="AS20" s="100">
        <f t="shared" si="1"/>
        <v>153</v>
      </c>
      <c r="AT20" s="100">
        <f t="shared" si="1"/>
        <v>16044</v>
      </c>
      <c r="AU20" s="100">
        <f t="shared" si="1"/>
        <v>15263</v>
      </c>
      <c r="AV20" s="100">
        <f t="shared" si="1"/>
        <v>628</v>
      </c>
      <c r="AW20" s="100">
        <f t="shared" si="1"/>
        <v>153</v>
      </c>
      <c r="AX20" s="100">
        <f t="shared" si="1"/>
        <v>25000</v>
      </c>
      <c r="AY20" s="100">
        <f t="shared" si="1"/>
        <v>21803</v>
      </c>
      <c r="AZ20" s="100">
        <f t="shared" si="1"/>
        <v>3197</v>
      </c>
      <c r="BA20" s="100">
        <f t="shared" si="1"/>
        <v>25849</v>
      </c>
      <c r="BB20" s="100">
        <f t="shared" si="1"/>
        <v>22652</v>
      </c>
      <c r="BC20" s="100">
        <f t="shared" si="1"/>
        <v>3197</v>
      </c>
      <c r="BD20" s="100">
        <f t="shared" si="1"/>
        <v>581</v>
      </c>
      <c r="BE20" s="100">
        <f t="shared" si="1"/>
        <v>581</v>
      </c>
      <c r="BF20" s="100">
        <f>SUM(BF16:BF19)</f>
        <v>474</v>
      </c>
      <c r="BG20" s="100">
        <f>SUM(BG16:BG19)</f>
        <v>474</v>
      </c>
      <c r="BH20" s="100">
        <f t="shared" si="1"/>
        <v>561</v>
      </c>
      <c r="BI20" s="100">
        <f t="shared" si="1"/>
        <v>561</v>
      </c>
      <c r="BJ20" s="100">
        <f t="shared" ref="BJ20:BS20" si="2">SUM(BJ16:BJ19)</f>
        <v>0</v>
      </c>
      <c r="BK20" s="100">
        <f t="shared" si="2"/>
        <v>0</v>
      </c>
      <c r="BL20" s="100">
        <f t="shared" si="2"/>
        <v>1422</v>
      </c>
      <c r="BM20" s="100">
        <f t="shared" si="2"/>
        <v>1422</v>
      </c>
      <c r="BN20" s="100">
        <f t="shared" si="2"/>
        <v>2824</v>
      </c>
      <c r="BO20" s="100">
        <f t="shared" si="2"/>
        <v>2962</v>
      </c>
      <c r="BP20" s="100">
        <f t="shared" si="2"/>
        <v>1897</v>
      </c>
      <c r="BQ20" s="100">
        <f t="shared" si="2"/>
        <v>1897</v>
      </c>
      <c r="BR20" s="100">
        <f t="shared" si="2"/>
        <v>641</v>
      </c>
      <c r="BS20" s="100">
        <f t="shared" si="2"/>
        <v>641</v>
      </c>
      <c r="BT20" s="100">
        <f t="shared" si="1"/>
        <v>1</v>
      </c>
      <c r="BU20" s="100">
        <f t="shared" si="1"/>
        <v>368</v>
      </c>
      <c r="BV20" s="100">
        <f t="shared" si="1"/>
        <v>1102</v>
      </c>
      <c r="BW20" s="100">
        <f t="shared" si="1"/>
        <v>0</v>
      </c>
      <c r="BX20" s="104"/>
      <c r="BY20" s="104"/>
      <c r="BZ20" s="104"/>
      <c r="CA20" s="104"/>
      <c r="CB20" s="104"/>
      <c r="CC20" s="104"/>
      <c r="CD20" s="104"/>
      <c r="CE20" s="104"/>
      <c r="CF20" s="104"/>
    </row>
    <row r="21" spans="1:133" s="9" customFormat="1" ht="20.25">
      <c r="A21" s="18"/>
      <c r="B21" s="18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26"/>
      <c r="AF21" s="26"/>
      <c r="AG21" s="26"/>
      <c r="AH21" s="37"/>
      <c r="AI21" s="26"/>
      <c r="AJ21" s="26"/>
      <c r="AK21" s="26"/>
      <c r="AL21" s="26"/>
      <c r="AM21" s="26"/>
      <c r="AN21" s="36"/>
      <c r="AO21" s="36"/>
      <c r="BX21" s="55"/>
      <c r="BY21" s="55"/>
      <c r="BZ21" s="55"/>
      <c r="CA21" s="55"/>
      <c r="CB21" s="55"/>
      <c r="CC21" s="55"/>
      <c r="CD21" s="55"/>
      <c r="CE21" s="55"/>
      <c r="CF21" s="55"/>
    </row>
    <row r="22" spans="1:133" s="9" customFormat="1" ht="20.25">
      <c r="A22" s="18"/>
      <c r="B22" s="18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26"/>
      <c r="AF22" s="26"/>
      <c r="AG22" s="26"/>
      <c r="AH22" s="37"/>
      <c r="AI22" s="26"/>
      <c r="AJ22" s="26"/>
      <c r="AK22" s="26"/>
      <c r="AL22" s="26"/>
      <c r="AM22" s="26"/>
      <c r="AN22" s="36"/>
      <c r="AO22" s="36"/>
      <c r="BX22" s="55"/>
      <c r="BY22" s="55"/>
      <c r="BZ22" s="55"/>
      <c r="CA22" s="55"/>
      <c r="CB22" s="55"/>
      <c r="CC22" s="55"/>
      <c r="CD22" s="55"/>
      <c r="CE22" s="55"/>
      <c r="CF22" s="55"/>
    </row>
    <row r="23" spans="1:133" s="9" customFormat="1" ht="9.75" customHeight="1">
      <c r="A23" s="18"/>
      <c r="B23" s="18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26"/>
      <c r="AF23" s="26"/>
      <c r="AG23" s="26"/>
      <c r="AH23" s="37"/>
      <c r="AI23" s="26"/>
      <c r="AJ23" s="26"/>
      <c r="AK23" s="26"/>
      <c r="AL23" s="26"/>
      <c r="AM23" s="26"/>
      <c r="AN23" s="36"/>
      <c r="AO23" s="36"/>
      <c r="BX23" s="55"/>
      <c r="BY23" s="55"/>
      <c r="BZ23" s="55"/>
      <c r="CA23" s="55"/>
      <c r="CB23" s="55"/>
      <c r="CC23" s="55"/>
      <c r="CD23" s="55"/>
      <c r="CE23" s="55"/>
      <c r="CF23" s="55"/>
    </row>
    <row r="24" spans="1:133" s="9" customFormat="1" ht="110.25" customHeight="1">
      <c r="A24" s="45"/>
      <c r="B24" s="45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26"/>
      <c r="AF24" s="26"/>
      <c r="AG24" s="34"/>
      <c r="AH24" s="36"/>
      <c r="AI24" s="34"/>
      <c r="AJ24" s="34"/>
      <c r="AK24" s="34"/>
      <c r="AL24" s="34"/>
      <c r="AM24" s="34"/>
      <c r="AN24" s="36"/>
      <c r="AO24" s="36"/>
      <c r="BX24" s="55"/>
      <c r="BY24" s="55"/>
      <c r="BZ24" s="55"/>
      <c r="CA24" s="55"/>
      <c r="CB24" s="55"/>
      <c r="CC24" s="55"/>
      <c r="CD24" s="55"/>
      <c r="CE24" s="55"/>
      <c r="CF24" s="55"/>
    </row>
    <row r="25" spans="1:133" s="10" customFormat="1" ht="20.25">
      <c r="A25" s="44"/>
      <c r="B25" s="4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38"/>
      <c r="AI25" s="27"/>
      <c r="AJ25" s="27"/>
      <c r="AK25" s="27"/>
      <c r="AL25" s="27"/>
      <c r="AM25" s="27"/>
      <c r="AN25" s="38"/>
      <c r="AO25" s="38"/>
      <c r="BX25" s="56"/>
      <c r="BY25" s="56"/>
      <c r="BZ25" s="56"/>
      <c r="CA25" s="56"/>
      <c r="CB25" s="56"/>
      <c r="CC25" s="56"/>
      <c r="CD25" s="56"/>
      <c r="CE25" s="56"/>
      <c r="CF25" s="56"/>
    </row>
    <row r="26" spans="1:133" s="6" customFormat="1" ht="28.5" hidden="1" customHeight="1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9"/>
      <c r="AF26" s="19"/>
      <c r="AG26" s="20"/>
      <c r="AH26" s="13"/>
      <c r="AI26" s="13"/>
      <c r="AJ26" s="13"/>
      <c r="AK26" s="13"/>
      <c r="AL26" s="13"/>
      <c r="AM26" s="13"/>
      <c r="AN26" s="13"/>
      <c r="AO26" s="13"/>
      <c r="BX26" s="57"/>
      <c r="BY26" s="57"/>
      <c r="BZ26" s="57"/>
      <c r="CA26" s="57"/>
      <c r="CB26" s="57"/>
      <c r="CC26" s="57"/>
      <c r="CD26" s="57"/>
      <c r="CE26" s="57"/>
      <c r="CF26" s="57"/>
    </row>
    <row r="27" spans="1:133" s="6" customFormat="1" ht="28.5" customHeight="1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0"/>
      <c r="AG27" s="35"/>
      <c r="AH27" s="13"/>
      <c r="AI27" s="13"/>
      <c r="AJ27" s="13"/>
      <c r="AK27" s="13"/>
      <c r="AL27" s="13"/>
      <c r="AM27" s="13"/>
      <c r="AN27" s="13"/>
      <c r="AO27" s="13"/>
      <c r="BX27" s="57"/>
      <c r="BY27" s="57"/>
      <c r="BZ27" s="57"/>
      <c r="CA27" s="57"/>
      <c r="CB27" s="57"/>
      <c r="CC27" s="57"/>
      <c r="CD27" s="57"/>
      <c r="CE27" s="57"/>
      <c r="CF27" s="57"/>
    </row>
    <row r="28" spans="1:133" s="6" customFormat="1" ht="73.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40"/>
      <c r="AG28" s="35"/>
      <c r="AH28" s="13"/>
      <c r="AI28" s="13"/>
      <c r="AJ28" s="13"/>
      <c r="AK28" s="13"/>
      <c r="AL28" s="13"/>
      <c r="AM28" s="13"/>
      <c r="AN28" s="79"/>
      <c r="AO28" s="79"/>
      <c r="BX28" s="57"/>
      <c r="BY28" s="57"/>
      <c r="BZ28" s="57"/>
      <c r="CA28" s="57"/>
      <c r="CB28" s="57"/>
      <c r="CC28" s="57"/>
      <c r="CD28" s="57"/>
      <c r="CE28" s="57"/>
      <c r="CF28" s="57"/>
    </row>
    <row r="29" spans="1:133" ht="20.25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30"/>
      <c r="AF29" s="30"/>
      <c r="AG29" s="30"/>
      <c r="AH29" s="31"/>
      <c r="AI29" s="31"/>
      <c r="AJ29" s="31"/>
      <c r="AK29" s="31"/>
      <c r="AL29" s="31"/>
      <c r="AM29" s="29"/>
      <c r="AN29" s="31"/>
      <c r="AO29" s="31"/>
      <c r="BX29" s="53"/>
      <c r="BY29" s="53"/>
      <c r="BZ29" s="53"/>
      <c r="CA29" s="53"/>
      <c r="CB29" s="53"/>
      <c r="CC29" s="53"/>
      <c r="CD29" s="53"/>
      <c r="CE29" s="53"/>
      <c r="CF29" s="53"/>
    </row>
    <row r="30" spans="1:133" ht="20.25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17"/>
      <c r="AF30" s="17"/>
      <c r="AG30" s="17"/>
      <c r="AH30" s="11"/>
      <c r="AI30" s="11"/>
      <c r="AJ30" s="11"/>
      <c r="AK30" s="11"/>
      <c r="AL30" s="11"/>
      <c r="AM30" s="11"/>
      <c r="AN30" s="11"/>
      <c r="AO30" s="11"/>
      <c r="BX30" s="53"/>
      <c r="BY30" s="53"/>
      <c r="BZ30" s="53"/>
      <c r="CA30" s="53"/>
      <c r="CB30" s="53"/>
      <c r="CC30" s="53"/>
      <c r="CD30" s="53"/>
      <c r="CE30" s="53"/>
      <c r="CF30" s="53"/>
    </row>
    <row r="31" spans="1:133" ht="20.25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28"/>
      <c r="AF31" s="28"/>
      <c r="AG31" s="17"/>
      <c r="AH31" s="11"/>
      <c r="AI31" s="11"/>
      <c r="AJ31" s="11"/>
      <c r="AK31" s="11"/>
      <c r="AL31" s="11"/>
      <c r="AM31" s="11"/>
      <c r="AN31" s="11"/>
      <c r="AO31" s="11"/>
      <c r="BX31" s="53"/>
      <c r="BY31" s="53"/>
      <c r="BZ31" s="53"/>
      <c r="CA31" s="53"/>
      <c r="CB31" s="53"/>
      <c r="CC31" s="53"/>
      <c r="CD31" s="53"/>
      <c r="CE31" s="53"/>
      <c r="CF31" s="53"/>
    </row>
    <row r="32" spans="1:133" ht="20.25">
      <c r="A32" s="4"/>
      <c r="B32" s="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21"/>
      <c r="AF32" s="21"/>
      <c r="AG32" s="17"/>
      <c r="AH32" s="11"/>
      <c r="AI32" s="11"/>
      <c r="AJ32" s="11"/>
      <c r="AK32" s="11"/>
      <c r="AL32" s="11"/>
      <c r="AM32" s="11"/>
      <c r="AN32" s="11"/>
      <c r="AO32" s="11"/>
      <c r="BX32" s="53"/>
      <c r="BY32" s="53"/>
      <c r="BZ32" s="53"/>
      <c r="CA32" s="53"/>
      <c r="CB32" s="53"/>
      <c r="CC32" s="53"/>
      <c r="CD32" s="53"/>
      <c r="CE32" s="53"/>
      <c r="CF32" s="53"/>
    </row>
    <row r="33" spans="1:84" ht="20.25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28"/>
      <c r="AF33" s="28"/>
      <c r="AG33" s="17"/>
      <c r="AH33" s="11"/>
      <c r="AI33" s="11"/>
      <c r="AJ33" s="11"/>
      <c r="AK33" s="11"/>
      <c r="AL33" s="11"/>
      <c r="AM33" s="11"/>
      <c r="AN33" s="11"/>
      <c r="AO33" s="11"/>
      <c r="BX33" s="53"/>
      <c r="BY33" s="53"/>
      <c r="BZ33" s="53"/>
      <c r="CA33" s="53"/>
      <c r="CB33" s="53"/>
      <c r="CC33" s="53"/>
      <c r="CD33" s="53"/>
      <c r="CE33" s="53"/>
      <c r="CF33" s="53"/>
    </row>
    <row r="34" spans="1:84" ht="20.25">
      <c r="A34" s="3"/>
      <c r="B34" s="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22"/>
      <c r="AF34" s="22"/>
      <c r="AG34" s="17"/>
      <c r="AH34" s="11"/>
      <c r="AI34" s="11"/>
      <c r="AJ34" s="11"/>
      <c r="AK34" s="11"/>
      <c r="AL34" s="11"/>
      <c r="AM34" s="11"/>
      <c r="AN34" s="11"/>
      <c r="AO34" s="11"/>
      <c r="BX34" s="53"/>
      <c r="BY34" s="53"/>
      <c r="BZ34" s="53"/>
      <c r="CA34" s="53"/>
      <c r="CB34" s="53"/>
      <c r="CC34" s="53"/>
      <c r="CD34" s="53"/>
      <c r="CE34" s="53"/>
      <c r="CF34" s="53"/>
    </row>
    <row r="35" spans="1:84" ht="20.25">
      <c r="A35" s="7"/>
      <c r="B35" s="7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23"/>
      <c r="AF35" s="23"/>
      <c r="AG35" s="17"/>
      <c r="AH35" s="11"/>
      <c r="AI35" s="11"/>
      <c r="AJ35" s="11"/>
      <c r="AK35" s="11"/>
      <c r="AL35" s="11"/>
      <c r="AM35" s="11"/>
      <c r="AN35" s="11"/>
      <c r="AO35" s="11"/>
      <c r="BX35" s="53"/>
      <c r="BY35" s="53"/>
      <c r="BZ35" s="53"/>
      <c r="CA35" s="53"/>
      <c r="CB35" s="53"/>
      <c r="CC35" s="53"/>
      <c r="CD35" s="53"/>
      <c r="CE35" s="53"/>
      <c r="CF35" s="53"/>
    </row>
    <row r="36" spans="1:84" ht="2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7"/>
      <c r="AF36" s="17"/>
      <c r="AG36" s="17"/>
      <c r="AH36" s="11"/>
      <c r="AI36" s="11"/>
      <c r="AJ36" s="11"/>
      <c r="AK36" s="11"/>
      <c r="AL36" s="11"/>
      <c r="AM36" s="11"/>
      <c r="AN36" s="11"/>
      <c r="AO36" s="11"/>
      <c r="BX36" s="53"/>
      <c r="BY36" s="53"/>
      <c r="BZ36" s="53"/>
      <c r="CA36" s="53"/>
      <c r="CB36" s="53"/>
      <c r="CC36" s="53"/>
      <c r="CD36" s="53"/>
      <c r="CE36" s="53"/>
      <c r="CF36" s="53"/>
    </row>
    <row r="37" spans="1:84" ht="2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7"/>
      <c r="AF37" s="17"/>
      <c r="AG37" s="17"/>
      <c r="AH37" s="11"/>
      <c r="AI37" s="11"/>
      <c r="AJ37" s="11"/>
      <c r="AK37" s="11"/>
      <c r="AL37" s="11"/>
      <c r="AM37" s="11"/>
      <c r="AN37" s="11"/>
      <c r="AO37" s="11"/>
      <c r="BX37" s="53"/>
      <c r="BY37" s="53"/>
      <c r="BZ37" s="53"/>
      <c r="CA37" s="53"/>
      <c r="CB37" s="53"/>
      <c r="CC37" s="53"/>
      <c r="CD37" s="53"/>
      <c r="CE37" s="53"/>
      <c r="CF37" s="53"/>
    </row>
    <row r="38" spans="1:84" ht="2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7"/>
      <c r="AF38" s="17"/>
      <c r="AG38" s="17"/>
      <c r="AH38" s="11"/>
      <c r="AI38" s="11"/>
      <c r="AJ38" s="11"/>
      <c r="AK38" s="11"/>
      <c r="AL38" s="11"/>
      <c r="AM38" s="11"/>
      <c r="AN38" s="11"/>
      <c r="AO38" s="11"/>
      <c r="BX38" s="53"/>
      <c r="BY38" s="53"/>
      <c r="BZ38" s="53"/>
      <c r="CA38" s="53"/>
      <c r="CB38" s="53"/>
      <c r="CC38" s="53"/>
      <c r="CD38" s="53"/>
      <c r="CE38" s="53"/>
      <c r="CF38" s="53"/>
    </row>
    <row r="39" spans="1:84" ht="2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7"/>
      <c r="AF39" s="17"/>
      <c r="AG39" s="17"/>
      <c r="AH39" s="11"/>
      <c r="AI39" s="11"/>
      <c r="AJ39" s="11"/>
      <c r="AK39" s="11"/>
      <c r="AL39" s="11"/>
      <c r="AM39" s="11"/>
      <c r="AN39" s="11"/>
      <c r="AO39" s="11"/>
      <c r="BX39" s="53"/>
      <c r="BY39" s="53"/>
      <c r="BZ39" s="53"/>
      <c r="CA39" s="53"/>
      <c r="CB39" s="53"/>
      <c r="CC39" s="53"/>
      <c r="CD39" s="53"/>
      <c r="CE39" s="53"/>
      <c r="CF39" s="53"/>
    </row>
    <row r="40" spans="1:84" ht="2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7"/>
      <c r="AF40" s="17"/>
      <c r="AG40" s="17"/>
      <c r="AH40" s="11"/>
      <c r="AI40" s="11"/>
      <c r="AJ40" s="11"/>
      <c r="AK40" s="11"/>
      <c r="AL40" s="11"/>
      <c r="AM40" s="11"/>
      <c r="AN40" s="11"/>
      <c r="AO40" s="11"/>
      <c r="BX40" s="53"/>
      <c r="BY40" s="53"/>
      <c r="BZ40" s="53"/>
      <c r="CA40" s="53"/>
      <c r="CB40" s="53"/>
      <c r="CC40" s="53"/>
      <c r="CD40" s="53"/>
      <c r="CE40" s="53"/>
      <c r="CF40" s="53"/>
    </row>
    <row r="41" spans="1:84" ht="2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7"/>
      <c r="AG41" s="17"/>
      <c r="AH41" s="11"/>
      <c r="AI41" s="11"/>
      <c r="AJ41" s="11"/>
      <c r="AK41" s="11"/>
      <c r="AL41" s="11"/>
      <c r="AM41" s="11"/>
      <c r="AN41" s="11"/>
      <c r="AO41" s="11"/>
      <c r="BX41" s="53"/>
      <c r="BY41" s="53"/>
      <c r="BZ41" s="53"/>
      <c r="CA41" s="53"/>
      <c r="CB41" s="53"/>
      <c r="CC41" s="53"/>
      <c r="CD41" s="53"/>
      <c r="CE41" s="53"/>
      <c r="CF41" s="53"/>
    </row>
    <row r="42" spans="1:84" ht="2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7"/>
      <c r="AG42" s="17"/>
      <c r="AH42" s="11"/>
      <c r="AI42" s="11"/>
      <c r="AJ42" s="11"/>
      <c r="AK42" s="11"/>
      <c r="AL42" s="11"/>
      <c r="AM42" s="11"/>
      <c r="AN42" s="11"/>
      <c r="AO42" s="11"/>
      <c r="BX42" s="53"/>
      <c r="BY42" s="53"/>
      <c r="BZ42" s="53"/>
      <c r="CA42" s="53"/>
      <c r="CB42" s="53"/>
      <c r="CC42" s="53"/>
      <c r="CD42" s="53"/>
      <c r="CE42" s="53"/>
      <c r="CF42" s="53"/>
    </row>
    <row r="43" spans="1:84" ht="2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7"/>
      <c r="AG43" s="17"/>
      <c r="AH43" s="11"/>
      <c r="AI43" s="11"/>
      <c r="AJ43" s="11"/>
      <c r="AK43" s="11"/>
      <c r="AL43" s="11"/>
      <c r="AM43" s="11"/>
      <c r="AN43" s="11"/>
      <c r="AO43" s="11"/>
      <c r="BX43" s="53"/>
      <c r="BY43" s="53"/>
      <c r="BZ43" s="53"/>
      <c r="CA43" s="53"/>
      <c r="CB43" s="53"/>
      <c r="CC43" s="53"/>
      <c r="CD43" s="53"/>
      <c r="CE43" s="53"/>
      <c r="CF43" s="53"/>
    </row>
    <row r="44" spans="1:84" ht="2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7"/>
      <c r="AG44" s="17"/>
      <c r="AH44" s="11"/>
      <c r="AI44" s="11"/>
      <c r="AJ44" s="11"/>
      <c r="AK44" s="11"/>
      <c r="AL44" s="11"/>
      <c r="AM44" s="11"/>
      <c r="AN44" s="11"/>
      <c r="AO44" s="11"/>
      <c r="BX44" s="53"/>
      <c r="BY44" s="53"/>
      <c r="BZ44" s="53"/>
      <c r="CA44" s="53"/>
      <c r="CB44" s="53"/>
      <c r="CC44" s="53"/>
      <c r="CD44" s="53"/>
      <c r="CE44" s="53"/>
      <c r="CF44" s="53"/>
    </row>
    <row r="45" spans="1:84" ht="2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7"/>
      <c r="AG45" s="17"/>
      <c r="AH45" s="11"/>
      <c r="AI45" s="11"/>
      <c r="AJ45" s="11"/>
      <c r="AK45" s="11"/>
      <c r="AL45" s="11"/>
      <c r="AM45" s="11"/>
      <c r="AN45" s="11"/>
      <c r="AO45" s="11"/>
      <c r="BX45" s="53"/>
      <c r="BY45" s="53"/>
      <c r="BZ45" s="53"/>
      <c r="CA45" s="53"/>
      <c r="CB45" s="53"/>
      <c r="CC45" s="53"/>
      <c r="CD45" s="53"/>
      <c r="CE45" s="53"/>
      <c r="CF45" s="53"/>
    </row>
    <row r="46" spans="1:84" ht="2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7"/>
      <c r="AG46" s="17"/>
      <c r="AH46" s="11"/>
      <c r="AI46" s="11"/>
      <c r="AJ46" s="11"/>
      <c r="AK46" s="11"/>
      <c r="AL46" s="11"/>
      <c r="AM46" s="11"/>
      <c r="AN46" s="11"/>
      <c r="AO46" s="11"/>
      <c r="BX46" s="53"/>
      <c r="BY46" s="53"/>
      <c r="BZ46" s="53"/>
      <c r="CA46" s="53"/>
      <c r="CB46" s="53"/>
      <c r="CC46" s="53"/>
      <c r="CD46" s="53"/>
      <c r="CE46" s="53"/>
      <c r="CF46" s="53"/>
    </row>
    <row r="47" spans="1:84" ht="2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7"/>
      <c r="AG47" s="17"/>
      <c r="AH47" s="11"/>
      <c r="AI47" s="11"/>
      <c r="AJ47" s="11"/>
      <c r="AK47" s="11"/>
      <c r="AL47" s="11"/>
      <c r="AM47" s="11"/>
      <c r="AN47" s="11"/>
      <c r="AO47" s="11"/>
      <c r="BX47" s="53"/>
      <c r="BY47" s="53"/>
      <c r="BZ47" s="53"/>
      <c r="CA47" s="53"/>
      <c r="CB47" s="53"/>
      <c r="CC47" s="53"/>
      <c r="CD47" s="53"/>
      <c r="CE47" s="53"/>
      <c r="CF47" s="53"/>
    </row>
    <row r="48" spans="1:84" ht="2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7"/>
      <c r="AG48" s="17"/>
      <c r="AH48" s="11"/>
      <c r="AI48" s="11"/>
      <c r="AJ48" s="11"/>
      <c r="AK48" s="11"/>
      <c r="AL48" s="11"/>
      <c r="AM48" s="11"/>
      <c r="AN48" s="11"/>
      <c r="AO48" s="11"/>
      <c r="BX48" s="53"/>
      <c r="BY48" s="53"/>
      <c r="BZ48" s="53"/>
      <c r="CA48" s="53"/>
      <c r="CB48" s="53"/>
      <c r="CC48" s="53"/>
      <c r="CD48" s="53"/>
      <c r="CE48" s="53"/>
      <c r="CF48" s="53"/>
    </row>
    <row r="49" spans="3:84" ht="2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7"/>
      <c r="AG49" s="17"/>
      <c r="AH49" s="11"/>
      <c r="AI49" s="11"/>
      <c r="AJ49" s="11"/>
      <c r="AK49" s="11"/>
      <c r="AL49" s="11"/>
      <c r="AM49" s="11"/>
      <c r="AN49" s="11"/>
      <c r="AO49" s="11"/>
      <c r="BX49" s="53"/>
      <c r="BY49" s="53"/>
      <c r="BZ49" s="53"/>
      <c r="CA49" s="53"/>
      <c r="CB49" s="53"/>
      <c r="CC49" s="53"/>
      <c r="CD49" s="53"/>
      <c r="CE49" s="53"/>
      <c r="CF49" s="53"/>
    </row>
    <row r="50" spans="3:84" ht="2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7"/>
      <c r="AG50" s="17"/>
      <c r="AH50" s="11"/>
      <c r="AI50" s="11"/>
      <c r="AJ50" s="11"/>
      <c r="AK50" s="11"/>
      <c r="AL50" s="11"/>
      <c r="AM50" s="11"/>
      <c r="AN50" s="11"/>
      <c r="AO50" s="11"/>
      <c r="BX50" s="53"/>
      <c r="BY50" s="53"/>
      <c r="BZ50" s="53"/>
      <c r="CA50" s="53"/>
      <c r="CB50" s="53"/>
      <c r="CC50" s="53"/>
      <c r="CD50" s="53"/>
      <c r="CE50" s="53"/>
      <c r="CF50" s="53"/>
    </row>
    <row r="51" spans="3:84" ht="20.2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7"/>
      <c r="AG51" s="17"/>
      <c r="AH51" s="11"/>
      <c r="AI51" s="11"/>
      <c r="AJ51" s="11"/>
      <c r="AK51" s="11"/>
      <c r="AL51" s="11"/>
      <c r="AM51" s="11"/>
      <c r="AN51" s="11"/>
      <c r="AO51" s="11"/>
      <c r="BX51" s="53"/>
      <c r="BY51" s="53"/>
      <c r="BZ51" s="53"/>
      <c r="CA51" s="53"/>
      <c r="CB51" s="53"/>
      <c r="CC51" s="53"/>
      <c r="CD51" s="53"/>
      <c r="CE51" s="53"/>
      <c r="CF51" s="53"/>
    </row>
    <row r="52" spans="3:84" ht="2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7"/>
      <c r="AG52" s="17"/>
      <c r="AH52" s="11"/>
      <c r="AI52" s="11"/>
      <c r="AJ52" s="11"/>
      <c r="AK52" s="11"/>
      <c r="AL52" s="11"/>
      <c r="AM52" s="11"/>
      <c r="AN52" s="11"/>
      <c r="AO52" s="11"/>
      <c r="BX52" s="2"/>
      <c r="BY52" s="2"/>
      <c r="BZ52" s="2"/>
      <c r="CA52" s="2"/>
      <c r="CB52" s="2"/>
      <c r="CC52" s="2"/>
      <c r="CD52" s="2"/>
      <c r="CE52" s="2"/>
      <c r="CF52" s="2"/>
    </row>
    <row r="53" spans="3:84" ht="2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7"/>
      <c r="AG53" s="17"/>
      <c r="AH53" s="11"/>
      <c r="AI53" s="11"/>
      <c r="AJ53" s="11"/>
      <c r="AK53" s="11"/>
      <c r="AL53" s="11"/>
      <c r="AM53" s="11"/>
      <c r="AN53" s="11"/>
      <c r="AO53" s="11"/>
      <c r="BX53" s="2"/>
      <c r="BY53" s="2"/>
      <c r="BZ53" s="2"/>
      <c r="CA53" s="2"/>
      <c r="CB53" s="2"/>
      <c r="CC53" s="2"/>
      <c r="CD53" s="2"/>
      <c r="CE53" s="2"/>
      <c r="CF53" s="2"/>
    </row>
    <row r="54" spans="3:84" ht="20.2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7"/>
      <c r="AG54" s="17"/>
      <c r="AH54" s="11"/>
      <c r="AI54" s="11"/>
      <c r="AJ54" s="11"/>
      <c r="AK54" s="11"/>
      <c r="AL54" s="11"/>
      <c r="AM54" s="11"/>
      <c r="AN54" s="11"/>
      <c r="AO54" s="11"/>
      <c r="BX54" s="2"/>
      <c r="BY54" s="2"/>
      <c r="BZ54" s="2"/>
      <c r="CA54" s="2"/>
      <c r="CB54" s="2"/>
      <c r="CC54" s="2"/>
      <c r="CD54" s="2"/>
      <c r="CE54" s="2"/>
      <c r="CF54" s="2"/>
    </row>
    <row r="55" spans="3:84" ht="2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7"/>
      <c r="AG55" s="17"/>
      <c r="AH55" s="11"/>
      <c r="AI55" s="11"/>
      <c r="AJ55" s="11"/>
      <c r="AK55" s="11"/>
      <c r="AL55" s="11"/>
      <c r="AM55" s="11"/>
      <c r="AN55" s="11"/>
      <c r="AO55" s="11"/>
      <c r="BX55" s="2"/>
      <c r="BY55" s="2"/>
      <c r="BZ55" s="2"/>
      <c r="CA55" s="2"/>
      <c r="CB55" s="2"/>
      <c r="CC55" s="2"/>
      <c r="CD55" s="2"/>
      <c r="CE55" s="2"/>
      <c r="CF55" s="2"/>
    </row>
    <row r="56" spans="3:84" ht="20.2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7"/>
      <c r="AG56" s="17"/>
      <c r="AH56" s="11"/>
      <c r="AI56" s="11"/>
      <c r="AJ56" s="11"/>
      <c r="AK56" s="11"/>
      <c r="AL56" s="11"/>
      <c r="AM56" s="11"/>
      <c r="AN56" s="11"/>
      <c r="AO56" s="11"/>
      <c r="BX56" s="2"/>
      <c r="BY56" s="2"/>
      <c r="BZ56" s="2"/>
      <c r="CA56" s="2"/>
      <c r="CB56" s="2"/>
      <c r="CC56" s="2"/>
      <c r="CD56" s="2"/>
      <c r="CE56" s="2"/>
      <c r="CF56" s="2"/>
    </row>
    <row r="57" spans="3:84" ht="2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7"/>
      <c r="AG57" s="17"/>
      <c r="AH57" s="11"/>
      <c r="AI57" s="11"/>
      <c r="AJ57" s="11"/>
      <c r="AK57" s="11"/>
      <c r="AL57" s="11"/>
      <c r="AM57" s="11"/>
      <c r="AN57" s="11"/>
      <c r="AO57" s="11"/>
      <c r="BX57" s="2"/>
      <c r="BY57" s="2"/>
      <c r="BZ57" s="2"/>
      <c r="CA57" s="2"/>
      <c r="CB57" s="2"/>
      <c r="CC57" s="2"/>
      <c r="CD57" s="2"/>
      <c r="CE57" s="2"/>
      <c r="CF57" s="2"/>
    </row>
    <row r="58" spans="3:84" ht="2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7"/>
      <c r="AG58" s="17"/>
      <c r="AH58" s="11"/>
      <c r="AI58" s="11"/>
      <c r="AJ58" s="11"/>
      <c r="AK58" s="11"/>
      <c r="AL58" s="11"/>
      <c r="AM58" s="11"/>
      <c r="AN58" s="11"/>
      <c r="AO58" s="11"/>
      <c r="BX58" s="2"/>
      <c r="BY58" s="2"/>
      <c r="BZ58" s="2"/>
      <c r="CA58" s="2"/>
      <c r="CB58" s="2"/>
      <c r="CC58" s="2"/>
      <c r="CD58" s="2"/>
      <c r="CE58" s="2"/>
      <c r="CF58" s="2"/>
    </row>
    <row r="59" spans="3:84" ht="20.2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7"/>
      <c r="AG59" s="17"/>
      <c r="AH59" s="11"/>
      <c r="AI59" s="11"/>
      <c r="AJ59" s="11"/>
      <c r="AK59" s="11"/>
      <c r="AL59" s="11"/>
      <c r="AM59" s="11"/>
      <c r="AN59" s="11"/>
      <c r="AO59" s="11"/>
      <c r="BX59" s="2"/>
      <c r="BY59" s="2"/>
      <c r="BZ59" s="2"/>
      <c r="CA59" s="2"/>
      <c r="CB59" s="2"/>
      <c r="CC59" s="2"/>
      <c r="CD59" s="2"/>
      <c r="CE59" s="2"/>
      <c r="CF59" s="2"/>
    </row>
    <row r="60" spans="3:84" ht="2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7"/>
      <c r="AG60" s="17"/>
      <c r="AH60" s="11"/>
      <c r="AI60" s="11"/>
      <c r="AJ60" s="11"/>
      <c r="AK60" s="11"/>
      <c r="AL60" s="11"/>
      <c r="AM60" s="11"/>
      <c r="AN60" s="11"/>
      <c r="AO60" s="11"/>
      <c r="BX60" s="2"/>
      <c r="BY60" s="2"/>
      <c r="BZ60" s="2"/>
      <c r="CA60" s="2"/>
      <c r="CB60" s="2"/>
      <c r="CC60" s="2"/>
      <c r="CD60" s="2"/>
      <c r="CE60" s="2"/>
      <c r="CF60" s="2"/>
    </row>
    <row r="61" spans="3:84" ht="20.2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7"/>
      <c r="AG61" s="17"/>
      <c r="AH61" s="11"/>
      <c r="AI61" s="11"/>
      <c r="AJ61" s="11"/>
      <c r="AK61" s="11"/>
      <c r="AL61" s="11"/>
      <c r="AM61" s="11"/>
      <c r="AN61" s="11"/>
      <c r="AO61" s="11"/>
      <c r="BX61" s="2"/>
      <c r="BY61" s="2"/>
      <c r="BZ61" s="2"/>
      <c r="CA61" s="2"/>
      <c r="CB61" s="2"/>
      <c r="CC61" s="2"/>
      <c r="CD61" s="2"/>
      <c r="CE61" s="2"/>
      <c r="CF61" s="2"/>
    </row>
    <row r="62" spans="3:84" ht="2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7"/>
      <c r="AG62" s="17"/>
      <c r="AH62" s="11"/>
      <c r="AI62" s="11"/>
      <c r="AJ62" s="11"/>
      <c r="AK62" s="11"/>
      <c r="AL62" s="11"/>
      <c r="AM62" s="11"/>
      <c r="AN62" s="11"/>
      <c r="AO62" s="11"/>
      <c r="BX62" s="2"/>
      <c r="BY62" s="2"/>
      <c r="BZ62" s="2"/>
      <c r="CA62" s="2"/>
      <c r="CB62" s="2"/>
      <c r="CC62" s="2"/>
      <c r="CD62" s="2"/>
      <c r="CE62" s="2"/>
      <c r="CF62" s="2"/>
    </row>
    <row r="63" spans="3:84" ht="20.2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7"/>
      <c r="AG63" s="17"/>
      <c r="AH63" s="11"/>
      <c r="AI63" s="11"/>
      <c r="AJ63" s="11"/>
      <c r="AK63" s="11"/>
      <c r="AL63" s="11"/>
      <c r="AM63" s="11"/>
      <c r="AN63" s="11"/>
      <c r="AO63" s="11"/>
      <c r="BX63" s="2"/>
      <c r="BY63" s="2"/>
      <c r="BZ63" s="2"/>
      <c r="CA63" s="2"/>
      <c r="CB63" s="2"/>
      <c r="CC63" s="2"/>
      <c r="CD63" s="2"/>
      <c r="CE63" s="2"/>
      <c r="CF63" s="2"/>
    </row>
    <row r="64" spans="3:84" ht="20.2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7"/>
      <c r="AG64" s="17"/>
      <c r="AH64" s="11"/>
      <c r="AI64" s="11"/>
      <c r="AJ64" s="11"/>
      <c r="AK64" s="11"/>
      <c r="AL64" s="11"/>
      <c r="AM64" s="11"/>
      <c r="AN64" s="11"/>
      <c r="AO64" s="11"/>
      <c r="BX64" s="2"/>
      <c r="BY64" s="2"/>
      <c r="BZ64" s="2"/>
      <c r="CA64" s="2"/>
      <c r="CB64" s="2"/>
      <c r="CC64" s="2"/>
      <c r="CD64" s="2"/>
      <c r="CE64" s="2"/>
      <c r="CF64" s="2"/>
    </row>
    <row r="65" spans="1:84" ht="2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7"/>
      <c r="AG65" s="17"/>
      <c r="AH65" s="11"/>
      <c r="AI65" s="11"/>
      <c r="AJ65" s="11"/>
      <c r="AK65" s="11"/>
      <c r="AL65" s="11"/>
      <c r="AM65" s="11"/>
      <c r="AN65" s="11"/>
      <c r="AO65" s="11"/>
      <c r="BX65" s="2"/>
      <c r="BY65" s="2"/>
      <c r="BZ65" s="2"/>
      <c r="CA65" s="2"/>
      <c r="CB65" s="2"/>
      <c r="CC65" s="2"/>
      <c r="CD65" s="2"/>
      <c r="CE65" s="2"/>
      <c r="CF65" s="2"/>
    </row>
    <row r="66" spans="1:84" ht="20.2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7"/>
      <c r="AG66" s="17"/>
      <c r="AH66" s="11"/>
      <c r="AI66" s="11"/>
      <c r="AJ66" s="11"/>
      <c r="AK66" s="11"/>
      <c r="AL66" s="11"/>
      <c r="AM66" s="11"/>
      <c r="AN66" s="11"/>
      <c r="AO66" s="11"/>
      <c r="BX66" s="2"/>
      <c r="BY66" s="2"/>
      <c r="BZ66" s="2"/>
      <c r="CA66" s="2"/>
      <c r="CB66" s="2"/>
      <c r="CC66" s="2"/>
      <c r="CD66" s="2"/>
      <c r="CE66" s="2"/>
      <c r="CF66" s="2"/>
    </row>
    <row r="67" spans="1:84" ht="20.2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7"/>
      <c r="AG67" s="17"/>
      <c r="AH67" s="11"/>
      <c r="AI67" s="11"/>
      <c r="AJ67" s="11"/>
      <c r="AK67" s="11"/>
      <c r="AL67" s="11"/>
      <c r="AM67" s="11"/>
      <c r="AN67" s="11"/>
      <c r="AO67" s="11"/>
      <c r="BX67" s="2"/>
      <c r="BY67" s="2"/>
      <c r="BZ67" s="2"/>
      <c r="CA67" s="2"/>
      <c r="CB67" s="2"/>
      <c r="CC67" s="2"/>
      <c r="CD67" s="2"/>
      <c r="CE67" s="2"/>
      <c r="CF67" s="2"/>
    </row>
    <row r="68" spans="1:84" ht="20.2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7"/>
      <c r="AG68" s="17"/>
      <c r="AH68" s="11"/>
      <c r="AI68" s="11"/>
      <c r="AJ68" s="11"/>
      <c r="AK68" s="11"/>
      <c r="AL68" s="11"/>
      <c r="AM68" s="11"/>
      <c r="AN68" s="11"/>
      <c r="AO68" s="11"/>
      <c r="BX68" s="2"/>
      <c r="BY68" s="2"/>
      <c r="BZ68" s="2"/>
      <c r="CA68" s="2"/>
      <c r="CB68" s="2"/>
      <c r="CC68" s="2"/>
      <c r="CD68" s="2"/>
      <c r="CE68" s="2"/>
      <c r="CF68" s="2"/>
    </row>
    <row r="69" spans="1:84" ht="20.2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7"/>
      <c r="AG69" s="17"/>
      <c r="AH69" s="11"/>
      <c r="AI69" s="11"/>
      <c r="AJ69" s="11"/>
      <c r="AK69" s="11"/>
      <c r="AL69" s="11"/>
      <c r="AM69" s="11"/>
      <c r="AN69" s="11"/>
      <c r="AO69" s="11"/>
      <c r="BX69" s="2"/>
      <c r="BY69" s="2"/>
      <c r="BZ69" s="2"/>
      <c r="CA69" s="2"/>
      <c r="CB69" s="2"/>
      <c r="CC69" s="2"/>
      <c r="CD69" s="2"/>
      <c r="CE69" s="2"/>
      <c r="CF69" s="2"/>
    </row>
    <row r="70" spans="1:84" ht="2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7"/>
      <c r="AG70" s="17"/>
      <c r="AH70" s="11"/>
      <c r="AI70" s="11"/>
      <c r="AJ70" s="11"/>
      <c r="AK70" s="11"/>
      <c r="AL70" s="11"/>
      <c r="AM70" s="11"/>
      <c r="AN70" s="11"/>
      <c r="AO70" s="11"/>
      <c r="BX70" s="2"/>
      <c r="BY70" s="2"/>
      <c r="BZ70" s="2"/>
      <c r="CA70" s="2"/>
      <c r="CB70" s="2"/>
      <c r="CC70" s="2"/>
      <c r="CD70" s="2"/>
      <c r="CE70" s="2"/>
      <c r="CF70" s="2"/>
    </row>
    <row r="71" spans="1:84" ht="2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7"/>
      <c r="AG71" s="17"/>
      <c r="AH71" s="11"/>
      <c r="AI71" s="11"/>
      <c r="AJ71" s="11"/>
      <c r="AK71" s="11"/>
      <c r="AL71" s="11"/>
      <c r="AM71" s="11"/>
      <c r="AN71" s="11"/>
      <c r="AO71" s="11"/>
      <c r="BX71" s="2"/>
      <c r="BY71" s="2"/>
      <c r="BZ71" s="2"/>
      <c r="CA71" s="2"/>
      <c r="CB71" s="2"/>
      <c r="CC71" s="2"/>
      <c r="CD71" s="2"/>
      <c r="CE71" s="2"/>
      <c r="CF71" s="2"/>
    </row>
    <row r="72" spans="1:84" ht="20.25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7"/>
      <c r="AG72" s="17"/>
      <c r="AH72" s="11"/>
      <c r="AI72" s="11"/>
      <c r="AJ72" s="11"/>
      <c r="AK72" s="11"/>
      <c r="AL72" s="11"/>
      <c r="AM72" s="11"/>
      <c r="AN72" s="11"/>
      <c r="AO72" s="11"/>
      <c r="BX72" s="2"/>
      <c r="BY72" s="2"/>
      <c r="BZ72" s="2"/>
      <c r="CA72" s="2"/>
      <c r="CB72" s="2"/>
      <c r="CC72" s="2"/>
      <c r="CD72" s="2"/>
      <c r="CE72" s="2"/>
      <c r="CF72" s="2"/>
    </row>
    <row r="73" spans="1:84" ht="2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7"/>
      <c r="AG73" s="17"/>
      <c r="AH73" s="11"/>
      <c r="AI73" s="11"/>
      <c r="AJ73" s="11"/>
      <c r="AK73" s="11"/>
      <c r="AL73" s="11"/>
      <c r="AM73" s="11"/>
      <c r="AN73" s="11"/>
      <c r="AO73" s="11"/>
      <c r="BX73" s="2"/>
      <c r="BY73" s="2"/>
      <c r="BZ73" s="2"/>
      <c r="CA73" s="2"/>
      <c r="CB73" s="2"/>
      <c r="CC73" s="2"/>
      <c r="CD73" s="2"/>
      <c r="CE73" s="2"/>
      <c r="CF73" s="2"/>
    </row>
    <row r="74" spans="1:84" ht="20.2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7"/>
      <c r="AG74" s="17"/>
      <c r="AH74" s="11"/>
      <c r="AI74" s="11"/>
      <c r="AJ74" s="11"/>
      <c r="AK74" s="11"/>
      <c r="AL74" s="11"/>
      <c r="AM74" s="11"/>
      <c r="AN74" s="11"/>
      <c r="AO74" s="11"/>
      <c r="BX74" s="2"/>
      <c r="BY74" s="2"/>
      <c r="BZ74" s="2"/>
      <c r="CA74" s="2"/>
      <c r="CB74" s="2"/>
      <c r="CC74" s="2"/>
      <c r="CD74" s="2"/>
      <c r="CE74" s="2"/>
      <c r="CF74" s="2"/>
    </row>
    <row r="75" spans="1:84" ht="20.25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7"/>
      <c r="AF75" s="17"/>
      <c r="AG75" s="17"/>
      <c r="AH75" s="11"/>
      <c r="AI75" s="11"/>
      <c r="AJ75" s="11"/>
      <c r="AK75" s="11"/>
      <c r="AL75" s="11"/>
      <c r="AM75" s="11"/>
      <c r="AN75" s="11"/>
      <c r="AO75" s="11"/>
      <c r="BX75" s="2"/>
      <c r="BY75" s="2"/>
      <c r="BZ75" s="2"/>
      <c r="CA75" s="2"/>
      <c r="CB75" s="2"/>
      <c r="CC75" s="2"/>
      <c r="CD75" s="2"/>
      <c r="CE75" s="2"/>
      <c r="CF75" s="2"/>
    </row>
    <row r="76" spans="1:84" ht="20.25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7"/>
      <c r="AG76" s="17"/>
      <c r="AH76" s="11"/>
      <c r="AI76" s="11"/>
      <c r="AJ76" s="11"/>
      <c r="AK76" s="11"/>
      <c r="AL76" s="11"/>
      <c r="AM76" s="11"/>
      <c r="AN76" s="11"/>
      <c r="AO76" s="11"/>
      <c r="BX76" s="2"/>
      <c r="BY76" s="2"/>
      <c r="BZ76" s="2"/>
      <c r="CA76" s="2"/>
      <c r="CB76" s="2"/>
      <c r="CC76" s="2"/>
      <c r="CD76" s="2"/>
      <c r="CE76" s="2"/>
      <c r="CF76" s="2"/>
    </row>
    <row r="77" spans="1:84" ht="20.25">
      <c r="A77" s="4"/>
      <c r="B77" s="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21"/>
      <c r="AF77" s="21"/>
      <c r="AG77" s="17"/>
      <c r="AH77" s="11"/>
      <c r="AI77" s="11"/>
      <c r="AJ77" s="11"/>
      <c r="AK77" s="11"/>
      <c r="AL77" s="11"/>
      <c r="AM77" s="11"/>
      <c r="AN77" s="11"/>
      <c r="AO77" s="11"/>
      <c r="BX77" s="2"/>
      <c r="BY77" s="2"/>
      <c r="BZ77" s="2"/>
      <c r="CA77" s="2"/>
      <c r="CB77" s="2"/>
      <c r="CC77" s="2"/>
      <c r="CD77" s="2"/>
      <c r="CE77" s="2"/>
      <c r="CF77" s="2"/>
    </row>
    <row r="78" spans="1:84" ht="20.2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7"/>
      <c r="AF78" s="17"/>
      <c r="AG78" s="17"/>
      <c r="AH78" s="11"/>
      <c r="AI78" s="11"/>
      <c r="AJ78" s="11"/>
      <c r="AK78" s="11"/>
      <c r="AL78" s="11"/>
      <c r="AM78" s="11"/>
      <c r="AN78" s="11"/>
      <c r="AO78" s="11"/>
      <c r="BX78" s="2"/>
      <c r="BY78" s="2"/>
      <c r="BZ78" s="2"/>
      <c r="CA78" s="2"/>
      <c r="CB78" s="2"/>
      <c r="CC78" s="2"/>
      <c r="CD78" s="2"/>
      <c r="CE78" s="2"/>
      <c r="CF78" s="2"/>
    </row>
    <row r="79" spans="1:84" ht="20.2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7"/>
      <c r="AF79" s="17"/>
      <c r="AG79" s="17"/>
      <c r="AH79" s="11"/>
      <c r="AI79" s="11"/>
      <c r="AJ79" s="11"/>
      <c r="AK79" s="11"/>
      <c r="AL79" s="11"/>
      <c r="AM79" s="11"/>
      <c r="AN79" s="11"/>
      <c r="AO79" s="11"/>
      <c r="BX79" s="2"/>
      <c r="BY79" s="2"/>
      <c r="BZ79" s="2"/>
      <c r="CA79" s="2"/>
      <c r="CB79" s="2"/>
      <c r="CC79" s="2"/>
      <c r="CD79" s="2"/>
      <c r="CE79" s="2"/>
      <c r="CF79" s="2"/>
    </row>
    <row r="80" spans="1:84" ht="20.2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7"/>
      <c r="AF80" s="17"/>
      <c r="AG80" s="17"/>
      <c r="AH80" s="11"/>
      <c r="AI80" s="11"/>
      <c r="AJ80" s="11"/>
      <c r="AK80" s="11"/>
      <c r="AL80" s="11"/>
      <c r="AM80" s="11"/>
      <c r="AN80" s="11"/>
      <c r="AO80" s="11"/>
      <c r="BX80" s="2"/>
      <c r="BY80" s="2"/>
      <c r="BZ80" s="2"/>
      <c r="CA80" s="2"/>
      <c r="CB80" s="2"/>
      <c r="CC80" s="2"/>
      <c r="CD80" s="2"/>
      <c r="CE80" s="2"/>
      <c r="CF80" s="2"/>
    </row>
    <row r="81" spans="3:84" ht="20.2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7"/>
      <c r="AF81" s="17"/>
      <c r="AG81" s="17"/>
      <c r="AH81" s="11"/>
      <c r="AI81" s="11"/>
      <c r="AJ81" s="11"/>
      <c r="AK81" s="11"/>
      <c r="AL81" s="11"/>
      <c r="AM81" s="11"/>
      <c r="AN81" s="11"/>
      <c r="AO81" s="11"/>
      <c r="BX81" s="2"/>
      <c r="BY81" s="2"/>
      <c r="BZ81" s="2"/>
      <c r="CA81" s="2"/>
      <c r="CB81" s="2"/>
      <c r="CC81" s="2"/>
      <c r="CD81" s="2"/>
      <c r="CE81" s="2"/>
      <c r="CF81" s="2"/>
    </row>
    <row r="82" spans="3:84" ht="20.2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7"/>
      <c r="AF82" s="17"/>
      <c r="AG82" s="17"/>
      <c r="AH82" s="11"/>
      <c r="AI82" s="11"/>
      <c r="AJ82" s="11"/>
      <c r="AK82" s="11"/>
      <c r="AL82" s="11"/>
      <c r="AM82" s="11"/>
      <c r="AN82" s="11"/>
      <c r="AO82" s="11"/>
      <c r="BX82" s="2"/>
      <c r="BY82" s="2"/>
      <c r="BZ82" s="2"/>
      <c r="CA82" s="2"/>
      <c r="CB82" s="2"/>
      <c r="CC82" s="2"/>
      <c r="CD82" s="2"/>
      <c r="CE82" s="2"/>
      <c r="CF82" s="2"/>
    </row>
    <row r="83" spans="3:84" ht="20.2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7"/>
      <c r="AF83" s="17"/>
      <c r="AG83" s="17"/>
      <c r="AH83" s="11"/>
      <c r="AI83" s="11"/>
      <c r="AJ83" s="11"/>
      <c r="AK83" s="11"/>
      <c r="AL83" s="11"/>
      <c r="AM83" s="11"/>
      <c r="AN83" s="11"/>
      <c r="AO83" s="11"/>
      <c r="BX83" s="2"/>
      <c r="BY83" s="2"/>
      <c r="BZ83" s="2"/>
      <c r="CA83" s="2"/>
      <c r="CB83" s="2"/>
      <c r="CC83" s="2"/>
      <c r="CD83" s="2"/>
      <c r="CE83" s="2"/>
      <c r="CF83" s="2"/>
    </row>
    <row r="84" spans="3:84" ht="2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7"/>
      <c r="AF84" s="17"/>
      <c r="AG84" s="17"/>
      <c r="AH84" s="11"/>
      <c r="AI84" s="11"/>
      <c r="AJ84" s="11"/>
      <c r="AK84" s="11"/>
      <c r="AL84" s="11"/>
      <c r="AM84" s="11"/>
      <c r="AN84" s="11"/>
      <c r="AO84" s="11"/>
      <c r="BX84" s="2"/>
      <c r="BY84" s="2"/>
      <c r="BZ84" s="2"/>
      <c r="CA84" s="2"/>
      <c r="CB84" s="2"/>
      <c r="CC84" s="2"/>
      <c r="CD84" s="2"/>
      <c r="CE84" s="2"/>
      <c r="CF84" s="2"/>
    </row>
    <row r="85" spans="3:84" ht="20.2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7"/>
      <c r="AF85" s="17"/>
      <c r="AG85" s="17"/>
      <c r="AH85" s="11"/>
      <c r="AI85" s="11"/>
      <c r="AJ85" s="11"/>
      <c r="AK85" s="11"/>
      <c r="AL85" s="11"/>
      <c r="AM85" s="11"/>
      <c r="AN85" s="11"/>
      <c r="AO85" s="11"/>
      <c r="BX85" s="2"/>
      <c r="BY85" s="2"/>
      <c r="BZ85" s="2"/>
      <c r="CA85" s="2"/>
      <c r="CB85" s="2"/>
      <c r="CC85" s="2"/>
      <c r="CD85" s="2"/>
      <c r="CE85" s="2"/>
      <c r="CF85" s="2"/>
    </row>
    <row r="86" spans="3:84" ht="2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7"/>
      <c r="AF86" s="17"/>
      <c r="AG86" s="17"/>
      <c r="AH86" s="11"/>
      <c r="AI86" s="11"/>
      <c r="AJ86" s="11"/>
      <c r="AK86" s="11"/>
      <c r="AL86" s="11"/>
      <c r="AM86" s="11"/>
      <c r="AN86" s="11"/>
      <c r="AO86" s="11"/>
      <c r="BX86" s="2"/>
      <c r="BY86" s="2"/>
      <c r="BZ86" s="2"/>
      <c r="CA86" s="2"/>
      <c r="CB86" s="2"/>
      <c r="CC86" s="2"/>
      <c r="CD86" s="2"/>
      <c r="CE86" s="2"/>
      <c r="CF86" s="2"/>
    </row>
    <row r="87" spans="3:84" ht="20.25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7"/>
      <c r="AF87" s="17"/>
      <c r="AG87" s="17"/>
      <c r="AH87" s="11"/>
      <c r="AI87" s="11"/>
      <c r="AJ87" s="11"/>
      <c r="AK87" s="11"/>
      <c r="AL87" s="11"/>
      <c r="AM87" s="11"/>
      <c r="AN87" s="11"/>
      <c r="AO87" s="11"/>
      <c r="BX87" s="2"/>
      <c r="BY87" s="2"/>
      <c r="BZ87" s="2"/>
      <c r="CA87" s="2"/>
      <c r="CB87" s="2"/>
      <c r="CC87" s="2"/>
      <c r="CD87" s="2"/>
      <c r="CE87" s="2"/>
      <c r="CF87" s="2"/>
    </row>
    <row r="88" spans="3:84" ht="20.25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7"/>
      <c r="AF88" s="17"/>
      <c r="AG88" s="17"/>
      <c r="AH88" s="11"/>
      <c r="AI88" s="11"/>
      <c r="AJ88" s="11"/>
      <c r="AK88" s="11"/>
      <c r="AL88" s="11"/>
      <c r="AM88" s="11"/>
      <c r="AN88" s="11"/>
      <c r="AO88" s="11"/>
      <c r="BX88" s="2"/>
      <c r="BY88" s="2"/>
      <c r="BZ88" s="2"/>
      <c r="CA88" s="2"/>
      <c r="CB88" s="2"/>
      <c r="CC88" s="2"/>
      <c r="CD88" s="2"/>
      <c r="CE88" s="2"/>
      <c r="CF88" s="2"/>
    </row>
    <row r="89" spans="3:84" ht="20.25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7"/>
      <c r="AF89" s="17"/>
      <c r="AG89" s="17"/>
      <c r="AH89" s="11"/>
      <c r="AI89" s="11"/>
      <c r="AJ89" s="11"/>
      <c r="AK89" s="11"/>
      <c r="AL89" s="11"/>
      <c r="AM89" s="11"/>
      <c r="AN89" s="11"/>
      <c r="AO89" s="11"/>
      <c r="BX89" s="2"/>
      <c r="BY89" s="2"/>
      <c r="BZ89" s="2"/>
      <c r="CA89" s="2"/>
      <c r="CB89" s="2"/>
      <c r="CC89" s="2"/>
      <c r="CD89" s="2"/>
      <c r="CE89" s="2"/>
      <c r="CF89" s="2"/>
    </row>
    <row r="90" spans="3:84" ht="20.25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7"/>
      <c r="AF90" s="17"/>
      <c r="AG90" s="17"/>
      <c r="AH90" s="11"/>
      <c r="AI90" s="11"/>
      <c r="AJ90" s="11"/>
      <c r="AK90" s="11"/>
      <c r="AL90" s="11"/>
      <c r="AM90" s="11"/>
      <c r="AN90" s="11"/>
      <c r="AO90" s="11"/>
      <c r="BX90" s="2"/>
      <c r="BY90" s="2"/>
      <c r="BZ90" s="2"/>
      <c r="CA90" s="2"/>
      <c r="CB90" s="2"/>
      <c r="CC90" s="2"/>
      <c r="CD90" s="2"/>
      <c r="CE90" s="2"/>
      <c r="CF90" s="2"/>
    </row>
    <row r="91" spans="3:84" ht="20.25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7"/>
      <c r="AF91" s="17"/>
      <c r="AG91" s="17"/>
      <c r="AH91" s="11"/>
      <c r="AI91" s="11"/>
      <c r="AJ91" s="11"/>
      <c r="AK91" s="11"/>
      <c r="AL91" s="11"/>
      <c r="AM91" s="11"/>
      <c r="AN91" s="11"/>
      <c r="AO91" s="11"/>
      <c r="BX91" s="2"/>
      <c r="BY91" s="2"/>
      <c r="BZ91" s="2"/>
      <c r="CA91" s="2"/>
      <c r="CB91" s="2"/>
      <c r="CC91" s="2"/>
      <c r="CD91" s="2"/>
      <c r="CE91" s="2"/>
      <c r="CF91" s="2"/>
    </row>
    <row r="92" spans="3:84" ht="20.25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7"/>
      <c r="AF92" s="17"/>
      <c r="AG92" s="17"/>
      <c r="AH92" s="11"/>
      <c r="AI92" s="11"/>
      <c r="AJ92" s="11"/>
      <c r="AK92" s="11"/>
      <c r="AL92" s="11"/>
      <c r="AM92" s="11"/>
      <c r="AN92" s="11"/>
      <c r="AO92" s="11"/>
      <c r="BX92" s="2"/>
      <c r="BY92" s="2"/>
      <c r="BZ92" s="2"/>
      <c r="CA92" s="2"/>
      <c r="CB92" s="2"/>
      <c r="CC92" s="2"/>
      <c r="CD92" s="2"/>
      <c r="CE92" s="2"/>
      <c r="CF92" s="2"/>
    </row>
    <row r="93" spans="3:84" ht="20.25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7"/>
      <c r="AF93" s="17"/>
      <c r="AG93" s="17"/>
      <c r="AH93" s="11"/>
      <c r="AI93" s="11"/>
      <c r="AJ93" s="11"/>
      <c r="AK93" s="11"/>
      <c r="AL93" s="11"/>
      <c r="AM93" s="11"/>
      <c r="AN93" s="11"/>
      <c r="AO93" s="11"/>
      <c r="BX93" s="2"/>
      <c r="BY93" s="2"/>
      <c r="BZ93" s="2"/>
      <c r="CA93" s="2"/>
      <c r="CB93" s="2"/>
      <c r="CC93" s="2"/>
      <c r="CD93" s="2"/>
      <c r="CE93" s="2"/>
      <c r="CF93" s="2"/>
    </row>
    <row r="94" spans="3:84" ht="20.25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7"/>
      <c r="AF94" s="17"/>
      <c r="AG94" s="17"/>
      <c r="AH94" s="11"/>
      <c r="AI94" s="11"/>
      <c r="AJ94" s="11"/>
      <c r="AK94" s="11"/>
      <c r="AL94" s="11"/>
      <c r="AM94" s="11"/>
      <c r="AN94" s="11"/>
      <c r="AO94" s="11"/>
      <c r="BX94" s="2"/>
      <c r="BY94" s="2"/>
      <c r="BZ94" s="2"/>
      <c r="CA94" s="2"/>
      <c r="CB94" s="2"/>
      <c r="CC94" s="2"/>
      <c r="CD94" s="2"/>
      <c r="CE94" s="2"/>
      <c r="CF94" s="2"/>
    </row>
    <row r="95" spans="3:84" ht="20.25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7"/>
      <c r="AF95" s="17"/>
      <c r="AG95" s="17"/>
      <c r="AH95" s="11"/>
      <c r="AI95" s="11"/>
      <c r="AJ95" s="11"/>
      <c r="AK95" s="11"/>
      <c r="AL95" s="11"/>
      <c r="AM95" s="11"/>
      <c r="AN95" s="11"/>
      <c r="AO95" s="11"/>
      <c r="BX95" s="2"/>
      <c r="BY95" s="2"/>
      <c r="BZ95" s="2"/>
      <c r="CA95" s="2"/>
      <c r="CB95" s="2"/>
      <c r="CC95" s="2"/>
      <c r="CD95" s="2"/>
      <c r="CE95" s="2"/>
      <c r="CF95" s="2"/>
    </row>
    <row r="96" spans="3:84" ht="20.2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7"/>
      <c r="AF96" s="17"/>
      <c r="AG96" s="17"/>
      <c r="AH96" s="11"/>
      <c r="AI96" s="11"/>
      <c r="AJ96" s="11"/>
      <c r="AK96" s="11"/>
      <c r="AL96" s="11"/>
      <c r="AM96" s="11"/>
      <c r="AN96" s="11"/>
      <c r="AO96" s="11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20.2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7"/>
      <c r="AF97" s="17"/>
      <c r="AG97" s="17"/>
      <c r="AH97" s="11"/>
      <c r="AI97" s="11"/>
      <c r="AJ97" s="11"/>
      <c r="AK97" s="11"/>
      <c r="AL97" s="11"/>
      <c r="AM97" s="11"/>
      <c r="AN97" s="11"/>
      <c r="AO97" s="11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20.25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7"/>
      <c r="AF98" s="17"/>
      <c r="AG98" s="17"/>
      <c r="AH98" s="11"/>
      <c r="AI98" s="11"/>
      <c r="AJ98" s="11"/>
      <c r="AK98" s="11"/>
      <c r="AL98" s="11"/>
      <c r="AM98" s="11"/>
      <c r="AN98" s="11"/>
      <c r="AO98" s="11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20.25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7"/>
      <c r="AF99" s="17"/>
      <c r="AG99" s="17"/>
      <c r="AH99" s="11"/>
      <c r="AI99" s="11"/>
      <c r="AJ99" s="11"/>
      <c r="AK99" s="11"/>
      <c r="AL99" s="11"/>
      <c r="AM99" s="11"/>
      <c r="AN99" s="11"/>
      <c r="AO99" s="11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20.2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7"/>
      <c r="AF100" s="17"/>
      <c r="AG100" s="17"/>
      <c r="AH100" s="11"/>
      <c r="AI100" s="11"/>
      <c r="AJ100" s="11"/>
      <c r="AK100" s="11"/>
      <c r="AL100" s="11"/>
      <c r="AM100" s="11"/>
      <c r="AN100" s="11"/>
      <c r="AO100" s="11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20.2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7"/>
      <c r="AF101" s="17"/>
      <c r="AG101" s="17"/>
      <c r="AH101" s="11"/>
      <c r="AI101" s="11"/>
      <c r="AJ101" s="11"/>
      <c r="AK101" s="11"/>
      <c r="AL101" s="11"/>
      <c r="AM101" s="11"/>
      <c r="AN101" s="11"/>
      <c r="AO101" s="11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2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7"/>
      <c r="AF102" s="17"/>
      <c r="AG102" s="17"/>
      <c r="AH102" s="11"/>
      <c r="AI102" s="11"/>
      <c r="AJ102" s="11"/>
      <c r="AK102" s="11"/>
      <c r="AL102" s="11"/>
      <c r="AM102" s="11"/>
      <c r="AN102" s="11"/>
      <c r="AO102" s="11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2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7"/>
      <c r="AF103" s="17"/>
      <c r="AG103" s="17"/>
      <c r="AH103" s="11"/>
      <c r="AI103" s="11"/>
      <c r="AJ103" s="11"/>
      <c r="AK103" s="11"/>
      <c r="AL103" s="11"/>
      <c r="AM103" s="11"/>
      <c r="AN103" s="11"/>
      <c r="AO103" s="11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2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7"/>
      <c r="AF104" s="17"/>
      <c r="AG104" s="17"/>
      <c r="AH104" s="11"/>
      <c r="AI104" s="11"/>
      <c r="AJ104" s="11"/>
      <c r="AK104" s="11"/>
      <c r="AL104" s="11"/>
      <c r="AM104" s="11"/>
      <c r="AN104" s="11"/>
      <c r="AO104" s="11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2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7"/>
      <c r="AF105" s="17"/>
      <c r="AG105" s="17"/>
      <c r="AH105" s="11"/>
      <c r="AI105" s="11"/>
      <c r="AJ105" s="11"/>
      <c r="AK105" s="11"/>
      <c r="AL105" s="11"/>
      <c r="AM105" s="11"/>
      <c r="AN105" s="11"/>
      <c r="AO105" s="11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2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7"/>
      <c r="AF106" s="17"/>
      <c r="AG106" s="17"/>
      <c r="AH106" s="11"/>
      <c r="AI106" s="11"/>
      <c r="AJ106" s="11"/>
      <c r="AK106" s="11"/>
      <c r="AL106" s="11"/>
      <c r="AM106" s="11"/>
      <c r="AN106" s="11"/>
      <c r="AO106" s="11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2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7"/>
      <c r="AF107" s="17"/>
      <c r="AG107" s="17"/>
      <c r="AH107" s="11"/>
      <c r="AI107" s="11"/>
      <c r="AJ107" s="11"/>
      <c r="AK107" s="11"/>
      <c r="AL107" s="11"/>
      <c r="AM107" s="11"/>
      <c r="AN107" s="11"/>
      <c r="AO107" s="11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0.25">
      <c r="A108" s="4"/>
      <c r="B108" s="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21"/>
      <c r="AF108" s="21"/>
      <c r="AG108" s="17"/>
      <c r="AH108" s="11"/>
      <c r="AI108" s="11"/>
      <c r="AJ108" s="11"/>
      <c r="AK108" s="11"/>
      <c r="AL108" s="11"/>
      <c r="AM108" s="11"/>
      <c r="AN108" s="11"/>
      <c r="AO108" s="11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2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7"/>
      <c r="AF109" s="17"/>
      <c r="AG109" s="17"/>
      <c r="AH109" s="11"/>
      <c r="AI109" s="11"/>
      <c r="AJ109" s="11"/>
      <c r="AK109" s="11"/>
      <c r="AL109" s="11"/>
      <c r="AM109" s="11"/>
      <c r="AN109" s="11"/>
      <c r="AO109" s="11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2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7"/>
      <c r="AF110" s="17"/>
      <c r="AG110" s="17"/>
      <c r="AH110" s="11"/>
      <c r="AI110" s="11"/>
      <c r="AJ110" s="11"/>
      <c r="AK110" s="11"/>
      <c r="AL110" s="11"/>
      <c r="AM110" s="11"/>
      <c r="AN110" s="11"/>
      <c r="AO110" s="11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2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7"/>
      <c r="AF111" s="17"/>
      <c r="AG111" s="17"/>
      <c r="AH111" s="11"/>
      <c r="AI111" s="11"/>
      <c r="AJ111" s="11"/>
      <c r="AK111" s="11"/>
      <c r="AL111" s="11"/>
      <c r="AM111" s="11"/>
      <c r="AN111" s="11"/>
      <c r="AO111" s="11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2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7"/>
      <c r="AF112" s="17"/>
      <c r="AG112" s="17"/>
      <c r="AH112" s="11"/>
      <c r="AI112" s="11"/>
      <c r="AJ112" s="11"/>
      <c r="AK112" s="11"/>
      <c r="AL112" s="11"/>
      <c r="AM112" s="11"/>
      <c r="AN112" s="11"/>
      <c r="AO112" s="11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2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7"/>
      <c r="AF113" s="17"/>
      <c r="AG113" s="17"/>
      <c r="AH113" s="11"/>
      <c r="AI113" s="11"/>
      <c r="AJ113" s="11"/>
      <c r="AK113" s="11"/>
      <c r="AL113" s="11"/>
      <c r="AM113" s="11"/>
      <c r="AN113" s="11"/>
      <c r="AO113" s="11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2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7"/>
      <c r="AF114" s="17"/>
      <c r="AG114" s="17"/>
      <c r="AH114" s="11"/>
      <c r="AI114" s="11"/>
      <c r="AJ114" s="11"/>
      <c r="AK114" s="11"/>
      <c r="AL114" s="11"/>
      <c r="AM114" s="11"/>
      <c r="AN114" s="11"/>
      <c r="AO114" s="11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2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7"/>
      <c r="AF115" s="17"/>
      <c r="AG115" s="17"/>
      <c r="AH115" s="11"/>
      <c r="AI115" s="11"/>
      <c r="AJ115" s="11"/>
      <c r="AK115" s="11"/>
      <c r="AL115" s="11"/>
      <c r="AM115" s="11"/>
      <c r="AN115" s="11"/>
      <c r="AO115" s="11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2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7"/>
      <c r="AF116" s="17"/>
      <c r="AG116" s="17"/>
      <c r="AH116" s="11"/>
      <c r="AI116" s="11"/>
      <c r="AJ116" s="11"/>
      <c r="AK116" s="11"/>
      <c r="AL116" s="11"/>
      <c r="AM116" s="11"/>
      <c r="AN116" s="11"/>
      <c r="AO116" s="11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2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7"/>
      <c r="AF117" s="17"/>
      <c r="AG117" s="17"/>
      <c r="AH117" s="11"/>
      <c r="AI117" s="11"/>
      <c r="AJ117" s="11"/>
      <c r="AK117" s="11"/>
      <c r="AL117" s="11"/>
      <c r="AM117" s="11"/>
      <c r="AN117" s="11"/>
      <c r="AO117" s="11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2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7"/>
      <c r="AF118" s="17"/>
      <c r="AG118" s="17"/>
      <c r="AH118" s="11"/>
      <c r="AI118" s="11"/>
      <c r="AJ118" s="11"/>
      <c r="AK118" s="11"/>
      <c r="AL118" s="11"/>
      <c r="AM118" s="11"/>
      <c r="AN118" s="11"/>
      <c r="AO118" s="11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2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7"/>
      <c r="AF119" s="17"/>
      <c r="AG119" s="17"/>
      <c r="AH119" s="11"/>
      <c r="AI119" s="11"/>
      <c r="AJ119" s="11"/>
      <c r="AK119" s="11"/>
      <c r="AL119" s="11"/>
      <c r="AM119" s="11"/>
      <c r="AN119" s="11"/>
      <c r="AO119" s="11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2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7"/>
      <c r="AF120" s="17"/>
      <c r="AG120" s="17"/>
      <c r="AH120" s="11"/>
      <c r="AI120" s="11"/>
      <c r="AJ120" s="11"/>
      <c r="AK120" s="11"/>
      <c r="AL120" s="11"/>
      <c r="AM120" s="11"/>
      <c r="AN120" s="11"/>
      <c r="AO120" s="11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20.25">
      <c r="A121" s="8"/>
      <c r="B121" s="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24"/>
      <c r="AF121" s="24"/>
      <c r="AG121" s="17"/>
      <c r="AH121" s="11"/>
      <c r="AI121" s="11"/>
      <c r="AJ121" s="11"/>
      <c r="AK121" s="11"/>
      <c r="AL121" s="11"/>
      <c r="AM121" s="11"/>
      <c r="AN121" s="11"/>
      <c r="AO121" s="11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2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7"/>
      <c r="AF122" s="17"/>
      <c r="AG122" s="17"/>
      <c r="AH122" s="11"/>
      <c r="AI122" s="11"/>
      <c r="AJ122" s="11"/>
      <c r="AK122" s="11"/>
      <c r="AL122" s="11"/>
      <c r="AM122" s="11"/>
      <c r="AN122" s="11"/>
      <c r="AO122" s="11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2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7"/>
      <c r="AF123" s="17"/>
      <c r="AG123" s="17"/>
      <c r="AH123" s="11"/>
      <c r="AI123" s="11"/>
      <c r="AJ123" s="11"/>
      <c r="AK123" s="11"/>
      <c r="AL123" s="11"/>
      <c r="AM123" s="11"/>
      <c r="AN123" s="11"/>
      <c r="AO123" s="11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2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7"/>
      <c r="AF124" s="17"/>
      <c r="AG124" s="17"/>
      <c r="AH124" s="11"/>
      <c r="AI124" s="11"/>
      <c r="AJ124" s="11"/>
      <c r="AK124" s="11"/>
      <c r="AL124" s="11"/>
      <c r="AM124" s="11"/>
      <c r="AN124" s="11"/>
      <c r="AO124" s="11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s="5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25"/>
      <c r="AF127" s="25"/>
      <c r="AG127" s="25"/>
      <c r="AH127" s="4"/>
      <c r="AI127" s="4"/>
      <c r="AJ127" s="4"/>
      <c r="AK127" s="4"/>
      <c r="AL127" s="4"/>
      <c r="AM127" s="4"/>
      <c r="AN127" s="4"/>
      <c r="AO127" s="4"/>
    </row>
    <row r="128" spans="1:84">
      <c r="BX128" s="2"/>
      <c r="BY128" s="2"/>
      <c r="BZ128" s="2"/>
      <c r="CA128" s="2"/>
      <c r="CB128" s="2"/>
      <c r="CC128" s="2"/>
      <c r="CD128" s="2"/>
      <c r="CE128" s="2"/>
      <c r="CF128" s="2"/>
    </row>
  </sheetData>
  <mergeCells count="85">
    <mergeCell ref="B9:B13"/>
    <mergeCell ref="C9:C13"/>
    <mergeCell ref="AZ11:AZ13"/>
    <mergeCell ref="AE11:AE13"/>
    <mergeCell ref="Z10:Z13"/>
    <mergeCell ref="AA11:AD11"/>
    <mergeCell ref="AX9:AZ9"/>
    <mergeCell ref="AB12:AD12"/>
    <mergeCell ref="D9:K9"/>
    <mergeCell ref="R11:R13"/>
    <mergeCell ref="E11:G11"/>
    <mergeCell ref="H11:H13"/>
    <mergeCell ref="AF8:AG12"/>
    <mergeCell ref="AH8:AI12"/>
    <mergeCell ref="AJ8:AK12"/>
    <mergeCell ref="AX8:BC8"/>
    <mergeCell ref="BR8:BS12"/>
    <mergeCell ref="BP8:BQ12"/>
    <mergeCell ref="K11:K13"/>
    <mergeCell ref="M11:O11"/>
    <mergeCell ref="AT10:AT13"/>
    <mergeCell ref="M10:S10"/>
    <mergeCell ref="AS11:AS13"/>
    <mergeCell ref="N12:O12"/>
    <mergeCell ref="BF8:BG12"/>
    <mergeCell ref="BD8:BE12"/>
    <mergeCell ref="BA10:BA13"/>
    <mergeCell ref="AX10:AX13"/>
    <mergeCell ref="AT9:AW9"/>
    <mergeCell ref="AV11:AV13"/>
    <mergeCell ref="BH8:BI12"/>
    <mergeCell ref="AP8:AW8"/>
    <mergeCell ref="A7:A13"/>
    <mergeCell ref="S11:S13"/>
    <mergeCell ref="L10:L13"/>
    <mergeCell ref="D8:S8"/>
    <mergeCell ref="L9:S9"/>
    <mergeCell ref="M12:M13"/>
    <mergeCell ref="P11:P13"/>
    <mergeCell ref="E10:K10"/>
    <mergeCell ref="B7:C8"/>
    <mergeCell ref="D7:BW7"/>
    <mergeCell ref="AQ11:AQ13"/>
    <mergeCell ref="AP9:AS9"/>
    <mergeCell ref="AU10:AW10"/>
    <mergeCell ref="E12:E13"/>
    <mergeCell ref="BT8:BU12"/>
    <mergeCell ref="AN1:BW1"/>
    <mergeCell ref="BV8:BW12"/>
    <mergeCell ref="AD2:BW2"/>
    <mergeCell ref="AE3:BW3"/>
    <mergeCell ref="AY10:AZ10"/>
    <mergeCell ref="AY11:AY13"/>
    <mergeCell ref="AQ10:AS10"/>
    <mergeCell ref="BJ8:BK12"/>
    <mergeCell ref="AN8:AO12"/>
    <mergeCell ref="Z9:AE9"/>
    <mergeCell ref="BN8:BO12"/>
    <mergeCell ref="AP4:BW4"/>
    <mergeCell ref="BB10:BC10"/>
    <mergeCell ref="BL8:BM12"/>
    <mergeCell ref="BC11:BC13"/>
    <mergeCell ref="AR11:AR13"/>
    <mergeCell ref="BA9:BC9"/>
    <mergeCell ref="AW11:AW13"/>
    <mergeCell ref="AU11:AU13"/>
    <mergeCell ref="AP10:AP13"/>
    <mergeCell ref="J11:J13"/>
    <mergeCell ref="BB11:BB13"/>
    <mergeCell ref="T8:AE8"/>
    <mergeCell ref="T10:T13"/>
    <mergeCell ref="C5:AM5"/>
    <mergeCell ref="AA10:AE10"/>
    <mergeCell ref="AL8:AM12"/>
    <mergeCell ref="U10:Y10"/>
    <mergeCell ref="U12:U13"/>
    <mergeCell ref="U11:X11"/>
    <mergeCell ref="Y11:Y13"/>
    <mergeCell ref="V12:X12"/>
    <mergeCell ref="AA12:AA13"/>
    <mergeCell ref="T9:Y9"/>
    <mergeCell ref="D10:D13"/>
    <mergeCell ref="F12:G12"/>
    <mergeCell ref="Q11:Q13"/>
    <mergeCell ref="I11:I13"/>
  </mergeCells>
  <phoneticPr fontId="0" type="noConversion"/>
  <printOptions horizontalCentered="1"/>
  <pageMargins left="0.35433070866141736" right="0.19685039370078741" top="0.27559055118110237" bottom="0.35433070866141736" header="0.15748031496062992" footer="0.27559055118110237"/>
  <pageSetup paperSize="9" scale="21" fitToWidth="6" orientation="landscape" blackAndWhite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субвенция 2021-2022</vt:lpstr>
      <vt:lpstr>'субвенция 2021-2022'!Заголовки_для_печати</vt:lpstr>
      <vt:lpstr>'субвенция 2021-2022'!Область_печати</vt:lpstr>
    </vt:vector>
  </TitlesOfParts>
  <Company>MinFin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506_Lev</dc:creator>
  <cp:lastModifiedBy>777</cp:lastModifiedBy>
  <cp:lastPrinted>2019-10-23T11:18:59Z</cp:lastPrinted>
  <dcterms:created xsi:type="dcterms:W3CDTF">2005-08-25T07:51:53Z</dcterms:created>
  <dcterms:modified xsi:type="dcterms:W3CDTF">2020-01-20T08:53:03Z</dcterms:modified>
</cp:coreProperties>
</file>